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L3G1" sheetId="1" r:id="rId1"/>
    <sheet name="L3G2" sheetId="2" r:id="rId2"/>
    <sheet name="L3G3" sheetId="3" r:id="rId3"/>
    <sheet name="L3G4" sheetId="4" r:id="rId4"/>
    <sheet name="L3G5" sheetId="5" r:id="rId5"/>
    <sheet name="L3G6" sheetId="6" r:id="rId6"/>
    <sheet name="L3G7" sheetId="7" r:id="rId7"/>
    <sheet name="L3G8" sheetId="8" r:id="rId8"/>
  </sheets>
  <definedNames>
    <definedName name="_xlnm.Print_Area" localSheetId="0">'L3G1'!$A$1:$K$47</definedName>
    <definedName name="_xlnm.Print_Area" localSheetId="1">'L3G2'!$A$1:$K$47</definedName>
    <definedName name="_xlnm.Print_Area" localSheetId="3">'L3G4'!$A$1:$K$45</definedName>
  </definedNames>
  <calcPr fullCalcOnLoad="1"/>
</workbook>
</file>

<file path=xl/sharedStrings.xml><?xml version="1.0" encoding="utf-8"?>
<sst xmlns="http://schemas.openxmlformats.org/spreadsheetml/2006/main" count="1138" uniqueCount="801">
  <si>
    <t>Faculté des Sciences de la Nature et de la Vie</t>
  </si>
  <si>
    <t>PREJURY</t>
  </si>
  <si>
    <t>UE……..</t>
  </si>
  <si>
    <t>N°</t>
  </si>
  <si>
    <t>CC</t>
  </si>
  <si>
    <t>TD</t>
  </si>
  <si>
    <t>TP</t>
  </si>
  <si>
    <t>Trav pers</t>
  </si>
  <si>
    <t>Moy  /20</t>
  </si>
  <si>
    <t>N° de carte</t>
  </si>
  <si>
    <t xml:space="preserve">Nom </t>
  </si>
  <si>
    <t>Prénom</t>
  </si>
  <si>
    <t>Sit Ped</t>
  </si>
  <si>
    <t>Moy x coef</t>
  </si>
  <si>
    <t>Signature</t>
  </si>
  <si>
    <t>Département  Microbiologie</t>
  </si>
  <si>
    <t>GROUP 01</t>
  </si>
  <si>
    <t>GROUP 04</t>
  </si>
  <si>
    <t>GROUP 03</t>
  </si>
  <si>
    <t>GROUP 02</t>
  </si>
  <si>
    <t>Université  Frères Mentouri  Constantine</t>
  </si>
  <si>
    <t xml:space="preserve">Université  Frères Mentouri Constantine  </t>
  </si>
  <si>
    <t>PREJURY UE……..</t>
  </si>
  <si>
    <t>Université  Frères Mentouri Constantine</t>
  </si>
  <si>
    <t>Année universitaire 2017-2018</t>
  </si>
  <si>
    <t>GROUP 05</t>
  </si>
  <si>
    <t>GROUP 06</t>
  </si>
  <si>
    <t>GROUP 07</t>
  </si>
  <si>
    <t>GROUP 08</t>
  </si>
  <si>
    <t>15/34053015</t>
  </si>
  <si>
    <t>ACHOURI</t>
  </si>
  <si>
    <t>Bouthaina</t>
  </si>
  <si>
    <t>12/4058248</t>
  </si>
  <si>
    <t xml:space="preserve">ALIBI </t>
  </si>
  <si>
    <t>Amal</t>
  </si>
  <si>
    <t>R(S1,S2)</t>
  </si>
  <si>
    <t>14/34037916</t>
  </si>
  <si>
    <t xml:space="preserve">BAIRA </t>
  </si>
  <si>
    <t>Farah</t>
  </si>
  <si>
    <t>R(S1)</t>
  </si>
  <si>
    <t>15/34090079</t>
  </si>
  <si>
    <t>BEDJAOUI</t>
  </si>
  <si>
    <t xml:space="preserve">Assia      </t>
  </si>
  <si>
    <t>14/34042047</t>
  </si>
  <si>
    <t xml:space="preserve">BELMOKRE </t>
  </si>
  <si>
    <t>Nedjla</t>
  </si>
  <si>
    <t>15/34045942</t>
  </si>
  <si>
    <t>BENCHEIKH ELHOCINE</t>
  </si>
  <si>
    <t>Nada</t>
  </si>
  <si>
    <t>15/34045246</t>
  </si>
  <si>
    <t>BENDAKIR</t>
  </si>
  <si>
    <t>Kahina</t>
  </si>
  <si>
    <t>13/34047448</t>
  </si>
  <si>
    <t xml:space="preserve">BENMAHIDI </t>
  </si>
  <si>
    <t>Dalel</t>
  </si>
  <si>
    <t>15/36066518</t>
  </si>
  <si>
    <t>BENYAHIA</t>
  </si>
  <si>
    <t>Selma</t>
  </si>
  <si>
    <t>T</t>
  </si>
  <si>
    <t>15/34049265</t>
  </si>
  <si>
    <t>BOUANAKA</t>
  </si>
  <si>
    <t>Soumia</t>
  </si>
  <si>
    <t>15/34043954</t>
  </si>
  <si>
    <t>BOUBAYA</t>
  </si>
  <si>
    <t>Halima</t>
  </si>
  <si>
    <t>13/34040099</t>
  </si>
  <si>
    <t xml:space="preserve">BOUKEBBOUS </t>
  </si>
  <si>
    <t>Sara</t>
  </si>
  <si>
    <t>14/34042725</t>
  </si>
  <si>
    <t xml:space="preserve">BOUSALAH </t>
  </si>
  <si>
    <t>Chaima</t>
  </si>
  <si>
    <t>15/34057463</t>
  </si>
  <si>
    <t>BOUSSADIA</t>
  </si>
  <si>
    <t>Honaida</t>
  </si>
  <si>
    <t>15/34057224</t>
  </si>
  <si>
    <t>BOUSSEBAT</t>
  </si>
  <si>
    <t>Fadila</t>
  </si>
  <si>
    <t>15/34053358</t>
  </si>
  <si>
    <t>BOUSSMAHA</t>
  </si>
  <si>
    <t>15/34043321</t>
  </si>
  <si>
    <t>BOUSSOUF</t>
  </si>
  <si>
    <t>Oumnia</t>
  </si>
  <si>
    <t>15/34051311</t>
  </si>
  <si>
    <t>BOUTELDJA</t>
  </si>
  <si>
    <t>Ouiem</t>
  </si>
  <si>
    <t>15/34043843</t>
  </si>
  <si>
    <t>CHEROUAT</t>
  </si>
  <si>
    <t>Bilel</t>
  </si>
  <si>
    <t>15/34053414</t>
  </si>
  <si>
    <t>CHIKH</t>
  </si>
  <si>
    <t>Souhaila</t>
  </si>
  <si>
    <t>15/34045058</t>
  </si>
  <si>
    <t>DRIDI</t>
  </si>
  <si>
    <t>Abir</t>
  </si>
  <si>
    <t>14/34041331</t>
  </si>
  <si>
    <t xml:space="preserve">DRISSI </t>
  </si>
  <si>
    <t>Sana</t>
  </si>
  <si>
    <t>R(S2)</t>
  </si>
  <si>
    <t>15/34043485</t>
  </si>
  <si>
    <t>FANTAZI</t>
  </si>
  <si>
    <t>Ikram</t>
  </si>
  <si>
    <t>15/34043622</t>
  </si>
  <si>
    <t>HAMOUDI</t>
  </si>
  <si>
    <t>Assala</t>
  </si>
  <si>
    <t>15/34053403</t>
  </si>
  <si>
    <t>HANOUNE</t>
  </si>
  <si>
    <t>Sanaa</t>
  </si>
  <si>
    <t>15/34053530</t>
  </si>
  <si>
    <t>HASNAOUI</t>
  </si>
  <si>
    <t>Sofia</t>
  </si>
  <si>
    <t>14/34040132</t>
  </si>
  <si>
    <t xml:space="preserve">KHERRAB </t>
  </si>
  <si>
    <t>Fairouz</t>
  </si>
  <si>
    <t>15/36067021</t>
  </si>
  <si>
    <t>KOUACHE</t>
  </si>
  <si>
    <t>Houda</t>
  </si>
  <si>
    <t>15/34053490</t>
  </si>
  <si>
    <t>KOUIRA</t>
  </si>
  <si>
    <t>15/34046352</t>
  </si>
  <si>
    <t>LACHELAK</t>
  </si>
  <si>
    <t xml:space="preserve">Youssri Zine Eddine      </t>
  </si>
  <si>
    <t>15/34044895</t>
  </si>
  <si>
    <t>MILI</t>
  </si>
  <si>
    <t>15/34053821</t>
  </si>
  <si>
    <t>MIREH</t>
  </si>
  <si>
    <t>Meriem</t>
  </si>
  <si>
    <t>15/34043215</t>
  </si>
  <si>
    <t>NOUICER</t>
  </si>
  <si>
    <t>Ahlem</t>
  </si>
  <si>
    <t>15/34044848</t>
  </si>
  <si>
    <t>SOUIKI</t>
  </si>
  <si>
    <t>Sabrina</t>
  </si>
  <si>
    <t>13/34032175</t>
  </si>
  <si>
    <t xml:space="preserve">SOUKI </t>
  </si>
  <si>
    <t>Bouchra</t>
  </si>
  <si>
    <t>15/34044533</t>
  </si>
  <si>
    <t>ZEMMOURI</t>
  </si>
  <si>
    <t>15/34056986</t>
  </si>
  <si>
    <t>ZERMANE</t>
  </si>
  <si>
    <t>Romeissa</t>
  </si>
  <si>
    <t>15/34044060</t>
  </si>
  <si>
    <t>ABBAS</t>
  </si>
  <si>
    <t>Khaoula Hadil</t>
  </si>
  <si>
    <t>15/34048056</t>
  </si>
  <si>
    <t>ABD ERRAHMANE</t>
  </si>
  <si>
    <t>Khadidja</t>
  </si>
  <si>
    <t>15/34057348</t>
  </si>
  <si>
    <t>ABDELHAK</t>
  </si>
  <si>
    <t>15/34046021</t>
  </si>
  <si>
    <t>ABDERRAHIM</t>
  </si>
  <si>
    <t>Nassima Ines</t>
  </si>
  <si>
    <t>15/34049178</t>
  </si>
  <si>
    <t>ALIOUCHE</t>
  </si>
  <si>
    <t>Rania Soulef</t>
  </si>
  <si>
    <t>15/34044276</t>
  </si>
  <si>
    <t>BECHIRI</t>
  </si>
  <si>
    <t>Romaissa</t>
  </si>
  <si>
    <t>14/34038269</t>
  </si>
  <si>
    <t xml:space="preserve">BELABIOD </t>
  </si>
  <si>
    <t>15/34057454</t>
  </si>
  <si>
    <t>BELMILI</t>
  </si>
  <si>
    <t>Hiba</t>
  </si>
  <si>
    <t>15/34044396</t>
  </si>
  <si>
    <t>BERKANE</t>
  </si>
  <si>
    <t xml:space="preserve">Rayene          </t>
  </si>
  <si>
    <t>15/34046054</t>
  </si>
  <si>
    <t>BETCHIM</t>
  </si>
  <si>
    <t>Nouha</t>
  </si>
  <si>
    <t>15/34049405</t>
  </si>
  <si>
    <t>BOUDEBZA</t>
  </si>
  <si>
    <t>Maroua</t>
  </si>
  <si>
    <t>15/34044893</t>
  </si>
  <si>
    <t>BOULEFTOUR</t>
  </si>
  <si>
    <t>14/34037666</t>
  </si>
  <si>
    <t>BOUMEZBEUR</t>
  </si>
  <si>
    <t xml:space="preserve">Chahinez          </t>
  </si>
  <si>
    <t>15/31007044</t>
  </si>
  <si>
    <t>BOURAIOU</t>
  </si>
  <si>
    <t xml:space="preserve">Maroua      </t>
  </si>
  <si>
    <t>15/34049274</t>
  </si>
  <si>
    <t>BOUROUIS</t>
  </si>
  <si>
    <t>Chourouk</t>
  </si>
  <si>
    <t>15/34045171</t>
  </si>
  <si>
    <t>BOUTRAS</t>
  </si>
  <si>
    <t>Fatima</t>
  </si>
  <si>
    <t>15/34044586</t>
  </si>
  <si>
    <t>CHOUAF</t>
  </si>
  <si>
    <t>Sourour</t>
  </si>
  <si>
    <t>13/34033413</t>
  </si>
  <si>
    <t xml:space="preserve">DJALOUDI </t>
  </si>
  <si>
    <t>Nesrine</t>
  </si>
  <si>
    <t>15/34048103</t>
  </si>
  <si>
    <t>FELOUAT</t>
  </si>
  <si>
    <t>15/34051130</t>
  </si>
  <si>
    <t>FERKAK</t>
  </si>
  <si>
    <t>chaima</t>
  </si>
  <si>
    <t>14/34041080</t>
  </si>
  <si>
    <t xml:space="preserve">GUERFI </t>
  </si>
  <si>
    <t>Rayenne</t>
  </si>
  <si>
    <t>15/34064740</t>
  </si>
  <si>
    <t>HASSINI</t>
  </si>
  <si>
    <t>Chems Eddine</t>
  </si>
  <si>
    <t>15/34094613</t>
  </si>
  <si>
    <t xml:space="preserve">LAKEHAL        </t>
  </si>
  <si>
    <t>Noura T</t>
  </si>
  <si>
    <t>13/34034931</t>
  </si>
  <si>
    <t xml:space="preserve">MAATLIA </t>
  </si>
  <si>
    <t>Zouleikha Meroua</t>
  </si>
  <si>
    <t>13/34031944</t>
  </si>
  <si>
    <t xml:space="preserve">MADJOUR </t>
  </si>
  <si>
    <t>Amira</t>
  </si>
  <si>
    <t>15/34043370</t>
  </si>
  <si>
    <t>MATMAT</t>
  </si>
  <si>
    <t xml:space="preserve">Oumeima           </t>
  </si>
  <si>
    <t>14/34041935</t>
  </si>
  <si>
    <t xml:space="preserve">MEZIADI </t>
  </si>
  <si>
    <t>Khawla</t>
  </si>
  <si>
    <t>15/34048153</t>
  </si>
  <si>
    <t>MOUZAOUI</t>
  </si>
  <si>
    <t>15/33054189</t>
  </si>
  <si>
    <t>Cheima T</t>
  </si>
  <si>
    <t>15/33054151</t>
  </si>
  <si>
    <t>soussene T</t>
  </si>
  <si>
    <t>15/34045912</t>
  </si>
  <si>
    <t>SOUILAH</t>
  </si>
  <si>
    <t>Naila</t>
  </si>
  <si>
    <t>15/34048210</t>
  </si>
  <si>
    <t>TELLOUCHE</t>
  </si>
  <si>
    <t>Lilia</t>
  </si>
  <si>
    <t>15/34057137</t>
  </si>
  <si>
    <t>ZAIR</t>
  </si>
  <si>
    <t>Safia</t>
  </si>
  <si>
    <t>15/34048052</t>
  </si>
  <si>
    <t>ZERROUK</t>
  </si>
  <si>
    <t>Hayet</t>
  </si>
  <si>
    <t>15/34057135</t>
  </si>
  <si>
    <t>ZIADI</t>
  </si>
  <si>
    <t>15/34048252</t>
  </si>
  <si>
    <t xml:space="preserve">ZIOUANE </t>
  </si>
  <si>
    <t>Manel</t>
  </si>
  <si>
    <t>15/34053746</t>
  </si>
  <si>
    <t>ZRARDI</t>
  </si>
  <si>
    <t>Mohamed Elhadi</t>
  </si>
  <si>
    <t>15/34045396</t>
  </si>
  <si>
    <t>AOUICHA</t>
  </si>
  <si>
    <t>Linda</t>
  </si>
  <si>
    <t>15/34045176</t>
  </si>
  <si>
    <t xml:space="preserve">ARFI </t>
  </si>
  <si>
    <t>Fatima Zohra</t>
  </si>
  <si>
    <t>13/34040856</t>
  </si>
  <si>
    <t xml:space="preserve">BELBACHA </t>
  </si>
  <si>
    <t>Roumeissa</t>
  </si>
  <si>
    <t>11/4061226</t>
  </si>
  <si>
    <t xml:space="preserve">BELHADJ </t>
  </si>
  <si>
    <t>Samira</t>
  </si>
  <si>
    <t>15/34048268</t>
  </si>
  <si>
    <t>BELKHIRI</t>
  </si>
  <si>
    <t>Meissa</t>
  </si>
  <si>
    <t>15/34044643</t>
  </si>
  <si>
    <t>BENABBESS</t>
  </si>
  <si>
    <t>15/34057055</t>
  </si>
  <si>
    <t>BENGHERIB</t>
  </si>
  <si>
    <t>15/34053538</t>
  </si>
  <si>
    <t>Dhouha Ikram</t>
  </si>
  <si>
    <t>15/34091058</t>
  </si>
  <si>
    <t xml:space="preserve">BERKAT     </t>
  </si>
  <si>
    <t>HADJER T</t>
  </si>
  <si>
    <t>15/34049277</t>
  </si>
  <si>
    <t>BOULKROUNE</t>
  </si>
  <si>
    <t xml:space="preserve">Chahrazed         </t>
  </si>
  <si>
    <t>14/34037251</t>
  </si>
  <si>
    <t>BOULMAALI</t>
  </si>
  <si>
    <t>Rania</t>
  </si>
  <si>
    <t>15/34044071</t>
  </si>
  <si>
    <t>BOULSANE</t>
  </si>
  <si>
    <t>Doua</t>
  </si>
  <si>
    <t>15/34047954</t>
  </si>
  <si>
    <t>BOUZIT</t>
  </si>
  <si>
    <t>Aya Khaoula</t>
  </si>
  <si>
    <t>14/34047414</t>
  </si>
  <si>
    <t xml:space="preserve">BRIBECHE </t>
  </si>
  <si>
    <t>Hadjer</t>
  </si>
  <si>
    <t>15/34043547</t>
  </si>
  <si>
    <t>DJELOUAT</t>
  </si>
  <si>
    <t>Ibtissem</t>
  </si>
  <si>
    <t>15/34049263</t>
  </si>
  <si>
    <t>GHARBI</t>
  </si>
  <si>
    <t>12/4032994</t>
  </si>
  <si>
    <t xml:space="preserve">GUECHIRI </t>
  </si>
  <si>
    <t>10/4041659</t>
  </si>
  <si>
    <t xml:space="preserve">HADDAD </t>
  </si>
  <si>
    <t>Narimane</t>
  </si>
  <si>
    <t>14/34044592</t>
  </si>
  <si>
    <t xml:space="preserve">HALLAB </t>
  </si>
  <si>
    <t>Kenza</t>
  </si>
  <si>
    <t>15/34019868</t>
  </si>
  <si>
    <t>HAMADA</t>
  </si>
  <si>
    <t>Ayoub</t>
  </si>
  <si>
    <t>15/34053795</t>
  </si>
  <si>
    <t>HANANI</t>
  </si>
  <si>
    <t>MARWA</t>
  </si>
  <si>
    <t>14/34038347</t>
  </si>
  <si>
    <t xml:space="preserve">KHETTAT </t>
  </si>
  <si>
    <t>Manel Roumeissa</t>
  </si>
  <si>
    <t>15/34043392</t>
  </si>
  <si>
    <t>LANANE</t>
  </si>
  <si>
    <t>Anfel</t>
  </si>
  <si>
    <t>15/34057211</t>
  </si>
  <si>
    <t>LATRECHE</t>
  </si>
  <si>
    <t>Fatima Zahra</t>
  </si>
  <si>
    <t>15/34056797</t>
  </si>
  <si>
    <t>Ilham</t>
  </si>
  <si>
    <t>13/34033522</t>
  </si>
  <si>
    <t xml:space="preserve">LEMDERBAL  </t>
  </si>
  <si>
    <t>Hadia Khadidja</t>
  </si>
  <si>
    <t>15/34043378</t>
  </si>
  <si>
    <t>MAHDI</t>
  </si>
  <si>
    <t>Amina</t>
  </si>
  <si>
    <t>15/34046332</t>
  </si>
  <si>
    <t xml:space="preserve">Yousra          </t>
  </si>
  <si>
    <t>15/34090983</t>
  </si>
  <si>
    <t xml:space="preserve">NAAMOUNE     </t>
  </si>
  <si>
    <t>NADA T</t>
  </si>
  <si>
    <t>15/34063822</t>
  </si>
  <si>
    <t>NACER</t>
  </si>
  <si>
    <t>Imen</t>
  </si>
  <si>
    <t>15/34057215</t>
  </si>
  <si>
    <t>OUMAMAR</t>
  </si>
  <si>
    <t>Fedoua</t>
  </si>
  <si>
    <t>13/34033078</t>
  </si>
  <si>
    <t xml:space="preserve">RADJRADJ </t>
  </si>
  <si>
    <t>Lamis</t>
  </si>
  <si>
    <t>15/34052930</t>
  </si>
  <si>
    <t>REZGOUNE</t>
  </si>
  <si>
    <t>Esma</t>
  </si>
  <si>
    <t>15/34043724</t>
  </si>
  <si>
    <t>TERBAK</t>
  </si>
  <si>
    <t>Aya</t>
  </si>
  <si>
    <t>15/34056766</t>
  </si>
  <si>
    <t>ZOUAD</t>
  </si>
  <si>
    <t>15/34048433</t>
  </si>
  <si>
    <t>ABDELAZIZ</t>
  </si>
  <si>
    <t>Meriem Batoul</t>
  </si>
  <si>
    <t>10/4054266</t>
  </si>
  <si>
    <t xml:space="preserve">ABDEMEZIANE </t>
  </si>
  <si>
    <t>Salima</t>
  </si>
  <si>
    <t>15/34048215</t>
  </si>
  <si>
    <t>BELHOUER</t>
  </si>
  <si>
    <t>Mohamed</t>
  </si>
  <si>
    <t>15/34065178</t>
  </si>
  <si>
    <t>BELKHEMIS</t>
  </si>
  <si>
    <t>Lina</t>
  </si>
  <si>
    <t>15/34057422</t>
  </si>
  <si>
    <t>BELLIBEL</t>
  </si>
  <si>
    <t>Nour Elhouda</t>
  </si>
  <si>
    <t>15/34045329</t>
  </si>
  <si>
    <t>BENHIZIA</t>
  </si>
  <si>
    <t>Lidia Nesrine</t>
  </si>
  <si>
    <t>15/34043260</t>
  </si>
  <si>
    <t>BENYARBAH</t>
  </si>
  <si>
    <t>Asma</t>
  </si>
  <si>
    <t>15/34048035</t>
  </si>
  <si>
    <t>BENZAGOUTA</t>
  </si>
  <si>
    <t>Djihad</t>
  </si>
  <si>
    <t>15/34056952</t>
  </si>
  <si>
    <t>BOUABDALLAH</t>
  </si>
  <si>
    <t>14/34036675</t>
  </si>
  <si>
    <t xml:space="preserve">BOUBEZARI </t>
  </si>
  <si>
    <t>15/34048259</t>
  </si>
  <si>
    <t>BOULAHLIB</t>
  </si>
  <si>
    <t>Mouna</t>
  </si>
  <si>
    <t>15/34044634</t>
  </si>
  <si>
    <t>BOULBAHRI</t>
  </si>
  <si>
    <t>Samra</t>
  </si>
  <si>
    <t>13/34032714</t>
  </si>
  <si>
    <t>BOULKOUT</t>
  </si>
  <si>
    <t>Chafia</t>
  </si>
  <si>
    <t>15/34043183</t>
  </si>
  <si>
    <t>BRACHIA</t>
  </si>
  <si>
    <t>15/34053097</t>
  </si>
  <si>
    <t>BRINES</t>
  </si>
  <si>
    <t>Hafida</t>
  </si>
  <si>
    <t>14/34040135</t>
  </si>
  <si>
    <t xml:space="preserve">CHIAL </t>
  </si>
  <si>
    <t>Kaouther</t>
  </si>
  <si>
    <t>15/34046071</t>
  </si>
  <si>
    <t>DEGHDAK</t>
  </si>
  <si>
    <t>Nour el imen</t>
  </si>
  <si>
    <t>15/34057123</t>
  </si>
  <si>
    <t>DERBAL</t>
  </si>
  <si>
    <t xml:space="preserve">Chaima         </t>
  </si>
  <si>
    <t>15/34045412</t>
  </si>
  <si>
    <t>GUENADEZ</t>
  </si>
  <si>
    <t>Maya Ouided</t>
  </si>
  <si>
    <t>15/34048145</t>
  </si>
  <si>
    <t>GUERBAS</t>
  </si>
  <si>
    <t>15/34044301</t>
  </si>
  <si>
    <t>HAMRAOUI</t>
  </si>
  <si>
    <t>Randa</t>
  </si>
  <si>
    <t>15/E/643</t>
  </si>
  <si>
    <t>KAJESE</t>
  </si>
  <si>
    <t xml:space="preserve">Elsie Vidah      </t>
  </si>
  <si>
    <t>14/34037663</t>
  </si>
  <si>
    <t xml:space="preserve">KARMI </t>
  </si>
  <si>
    <t>Chahinaz</t>
  </si>
  <si>
    <t>12/4037617</t>
  </si>
  <si>
    <t xml:space="preserve">LANANI </t>
  </si>
  <si>
    <t>Oumeima</t>
  </si>
  <si>
    <t>15/34057386</t>
  </si>
  <si>
    <t>LEULMI</t>
  </si>
  <si>
    <t>Meyssoune</t>
  </si>
  <si>
    <t>15/34050985</t>
  </si>
  <si>
    <t>LITIME</t>
  </si>
  <si>
    <t>12/4037882</t>
  </si>
  <si>
    <t xml:space="preserve">MEROUANI </t>
  </si>
  <si>
    <t>Samia</t>
  </si>
  <si>
    <t>12/4031923</t>
  </si>
  <si>
    <t xml:space="preserve">MEZIANI </t>
  </si>
  <si>
    <t>15/34048278</t>
  </si>
  <si>
    <t>NADIR</t>
  </si>
  <si>
    <t>Nasrine</t>
  </si>
  <si>
    <t>15/34047316</t>
  </si>
  <si>
    <t>NEZAR KEBAILI</t>
  </si>
  <si>
    <t>Ouissem</t>
  </si>
  <si>
    <t>15/34046335</t>
  </si>
  <si>
    <t>TORCHE</t>
  </si>
  <si>
    <t>Yousra</t>
  </si>
  <si>
    <t>15/34044352</t>
  </si>
  <si>
    <t>TURKI</t>
  </si>
  <si>
    <t>Rayene</t>
  </si>
  <si>
    <t>TWAIBA</t>
  </si>
  <si>
    <t>15/34045179</t>
  </si>
  <si>
    <t>ZATER</t>
  </si>
  <si>
    <t>Fatima Azohra</t>
  </si>
  <si>
    <t>15/34046488</t>
  </si>
  <si>
    <t>ZID</t>
  </si>
  <si>
    <t>Hizia Meroua</t>
  </si>
  <si>
    <t>15/34053895</t>
  </si>
  <si>
    <t>AHMARI</t>
  </si>
  <si>
    <t xml:space="preserve">Nada      </t>
  </si>
  <si>
    <t>15/34045690</t>
  </si>
  <si>
    <t>AIDOUN</t>
  </si>
  <si>
    <t>Meroua</t>
  </si>
  <si>
    <t>15/34045314</t>
  </si>
  <si>
    <t>BACHKHAZNADJI</t>
  </si>
  <si>
    <t>15/34053798</t>
  </si>
  <si>
    <t>BAHCHACHI</t>
  </si>
  <si>
    <t>15/34044898</t>
  </si>
  <si>
    <t>BELHADJ MOSTEFA</t>
  </si>
  <si>
    <t>Sonia</t>
  </si>
  <si>
    <t>15/34045954</t>
  </si>
  <si>
    <t>BENSEBBANE</t>
  </si>
  <si>
    <t>15/34053820</t>
  </si>
  <si>
    <t>BENTRIFA</t>
  </si>
  <si>
    <t>Meryem</t>
  </si>
  <si>
    <t>15/34051068</t>
  </si>
  <si>
    <t>BOUCHEMMA</t>
  </si>
  <si>
    <t>Reyane</t>
  </si>
  <si>
    <t>15/34044047</t>
  </si>
  <si>
    <t>BOUHANI</t>
  </si>
  <si>
    <t xml:space="preserve">Khaoula           </t>
  </si>
  <si>
    <t>15/34064622</t>
  </si>
  <si>
    <t>BOUHROUR</t>
  </si>
  <si>
    <t>Soumeya</t>
  </si>
  <si>
    <t>15/34044731</t>
  </si>
  <si>
    <t>BOUKERZAZA</t>
  </si>
  <si>
    <t>Charaf Eddine</t>
  </si>
  <si>
    <t>15/34063649</t>
  </si>
  <si>
    <t>BOUKHALFA</t>
  </si>
  <si>
    <t>14/34044242</t>
  </si>
  <si>
    <t>Djihane</t>
  </si>
  <si>
    <t>15/34056693</t>
  </si>
  <si>
    <t>BOULAZREG</t>
  </si>
  <si>
    <t>Amina Farah</t>
  </si>
  <si>
    <t>14/34042674</t>
  </si>
  <si>
    <t xml:space="preserve">BOULDJEDRI </t>
  </si>
  <si>
    <t>Khaoula</t>
  </si>
  <si>
    <t>14/34036918</t>
  </si>
  <si>
    <t xml:space="preserve">BOUMAGOURA </t>
  </si>
  <si>
    <t>Imene</t>
  </si>
  <si>
    <t>14/34042659</t>
  </si>
  <si>
    <t xml:space="preserve">BOUSEBA </t>
  </si>
  <si>
    <t>15/34049116</t>
  </si>
  <si>
    <t>CHAOUCHE</t>
  </si>
  <si>
    <t>Bouttheina</t>
  </si>
  <si>
    <t>15/34045843</t>
  </si>
  <si>
    <t>DJEBBAR</t>
  </si>
  <si>
    <t>13/34035900</t>
  </si>
  <si>
    <t xml:space="preserve">DJEGHAR </t>
  </si>
  <si>
    <t>15/34044374</t>
  </si>
  <si>
    <t>HADDAD</t>
  </si>
  <si>
    <t>Rayane</t>
  </si>
  <si>
    <t>15/34053049</t>
  </si>
  <si>
    <t>HARRAT</t>
  </si>
  <si>
    <t>Takoua</t>
  </si>
  <si>
    <t>15/34049478</t>
  </si>
  <si>
    <t>IKHLEF</t>
  </si>
  <si>
    <t>15/34058227</t>
  </si>
  <si>
    <t>KHITMI</t>
  </si>
  <si>
    <t>Loudjein</t>
  </si>
  <si>
    <t>14/34053327</t>
  </si>
  <si>
    <t xml:space="preserve">LAYEB </t>
  </si>
  <si>
    <t>15/34057369</t>
  </si>
  <si>
    <t>MATOUGUI</t>
  </si>
  <si>
    <t>15/34044780</t>
  </si>
  <si>
    <t>MEBARKI</t>
  </si>
  <si>
    <t>Chiraz</t>
  </si>
  <si>
    <t>13/34067136</t>
  </si>
  <si>
    <t xml:space="preserve">MOUSSANNEF </t>
  </si>
  <si>
    <t>Ammar</t>
  </si>
  <si>
    <t>15/34051034</t>
  </si>
  <si>
    <t>NOURI</t>
  </si>
  <si>
    <t>15/34049190</t>
  </si>
  <si>
    <t>OUCHENANE</t>
  </si>
  <si>
    <t>Raouia</t>
  </si>
  <si>
    <t>15/34045150</t>
  </si>
  <si>
    <t>RAMOUL</t>
  </si>
  <si>
    <t>Ghofran</t>
  </si>
  <si>
    <t>13/34033627</t>
  </si>
  <si>
    <t xml:space="preserve">REBOUH </t>
  </si>
  <si>
    <t>14/34047116</t>
  </si>
  <si>
    <t xml:space="preserve">SELMANE </t>
  </si>
  <si>
    <t>14/34045588</t>
  </si>
  <si>
    <t xml:space="preserve">TALEB </t>
  </si>
  <si>
    <t>15/34049090</t>
  </si>
  <si>
    <t>TLILANI</t>
  </si>
  <si>
    <t>Imane</t>
  </si>
  <si>
    <t>15/34045929</t>
  </si>
  <si>
    <t>YAHIA CHERIF</t>
  </si>
  <si>
    <t>Nadjet</t>
  </si>
  <si>
    <t>15/34049281</t>
  </si>
  <si>
    <t>ZELLAGUI</t>
  </si>
  <si>
    <t>15/34056688</t>
  </si>
  <si>
    <t>AMEUR</t>
  </si>
  <si>
    <t>15/34044161</t>
  </si>
  <si>
    <t>AOUBATLI</t>
  </si>
  <si>
    <t>15/34045834</t>
  </si>
  <si>
    <t>AZIZI</t>
  </si>
  <si>
    <t>15/34044668</t>
  </si>
  <si>
    <t>BAKHA</t>
  </si>
  <si>
    <t>Siham</t>
  </si>
  <si>
    <t>13/34037242</t>
  </si>
  <si>
    <t xml:space="preserve">BEGUIRAT </t>
  </si>
  <si>
    <t>Abdedaime</t>
  </si>
  <si>
    <t>14/34042819</t>
  </si>
  <si>
    <t xml:space="preserve">BELGHRIB </t>
  </si>
  <si>
    <t>Nadjia</t>
  </si>
  <si>
    <t>14/34041145</t>
  </si>
  <si>
    <t>BENMESSAOUD</t>
  </si>
  <si>
    <t>Aicha</t>
  </si>
  <si>
    <t>15/34044996</t>
  </si>
  <si>
    <t>BENMOHAMED</t>
  </si>
  <si>
    <t>Abdelali</t>
  </si>
  <si>
    <t>15/34045705</t>
  </si>
  <si>
    <t>BOUCHEBAA</t>
  </si>
  <si>
    <t>Marwa</t>
  </si>
  <si>
    <t>15/34053439</t>
  </si>
  <si>
    <t>BOUDERGUA</t>
  </si>
  <si>
    <t>Choubeila</t>
  </si>
  <si>
    <t>15/34057029</t>
  </si>
  <si>
    <t>BOUFELGHET</t>
  </si>
  <si>
    <t>Rym</t>
  </si>
  <si>
    <t>15/34057456</t>
  </si>
  <si>
    <t>BOUGHABA</t>
  </si>
  <si>
    <t>Hibat Allah</t>
  </si>
  <si>
    <t>13/34038611</t>
  </si>
  <si>
    <t xml:space="preserve">BRACHIA </t>
  </si>
  <si>
    <t>Zahra</t>
  </si>
  <si>
    <t>15/34055472</t>
  </si>
  <si>
    <t>CHEMORI</t>
  </si>
  <si>
    <t>15/34046196</t>
  </si>
  <si>
    <t>DELLOUL</t>
  </si>
  <si>
    <t>Hinda</t>
  </si>
  <si>
    <t>15/34044785</t>
  </si>
  <si>
    <t>DJAOUT</t>
  </si>
  <si>
    <t>15/34044553</t>
  </si>
  <si>
    <t>DJELLOUT</t>
  </si>
  <si>
    <t>15/34053872</t>
  </si>
  <si>
    <t>DRAIDI</t>
  </si>
  <si>
    <t>Maissa</t>
  </si>
  <si>
    <t>13/34032298</t>
  </si>
  <si>
    <t xml:space="preserve">FIAD </t>
  </si>
  <si>
    <t>15/34045263</t>
  </si>
  <si>
    <t>FILALI</t>
  </si>
  <si>
    <t>15/34044116</t>
  </si>
  <si>
    <t>Radia</t>
  </si>
  <si>
    <t>15/34094181</t>
  </si>
  <si>
    <t xml:space="preserve">GOUDER        </t>
  </si>
  <si>
    <t>KHAOULA T</t>
  </si>
  <si>
    <t>15/34044441</t>
  </si>
  <si>
    <t xml:space="preserve">HAMIDA </t>
  </si>
  <si>
    <t>15/34052940</t>
  </si>
  <si>
    <t>KERMICHE</t>
  </si>
  <si>
    <t>15/34064606</t>
  </si>
  <si>
    <t>KHALFALLAH</t>
  </si>
  <si>
    <t>Sameh</t>
  </si>
  <si>
    <t>14/34037938</t>
  </si>
  <si>
    <t xml:space="preserve">LACHTAR </t>
  </si>
  <si>
    <t>13/34032779</t>
  </si>
  <si>
    <t xml:space="preserve">LEFTAHA </t>
  </si>
  <si>
    <t>14/34042622</t>
  </si>
  <si>
    <t xml:space="preserve">MAHIMOUD </t>
  </si>
  <si>
    <t>Ibtihal</t>
  </si>
  <si>
    <t>15/34051281</t>
  </si>
  <si>
    <t>MEKHLOUFI</t>
  </si>
  <si>
    <t>Nousseiba</t>
  </si>
  <si>
    <t>15/34043285</t>
  </si>
  <si>
    <t>MIMOUNI</t>
  </si>
  <si>
    <t>15/34044446</t>
  </si>
  <si>
    <t>NINI</t>
  </si>
  <si>
    <t>Rima</t>
  </si>
  <si>
    <t>15/34044238</t>
  </si>
  <si>
    <t>SAADALLAH</t>
  </si>
  <si>
    <t>Rokia</t>
  </si>
  <si>
    <t>15/34048095</t>
  </si>
  <si>
    <t>SAHRAOUI</t>
  </si>
  <si>
    <t>Roumaissa</t>
  </si>
  <si>
    <t>15/34044184</t>
  </si>
  <si>
    <t>TEMMINE</t>
  </si>
  <si>
    <t>Radja</t>
  </si>
  <si>
    <t>15/34043762</t>
  </si>
  <si>
    <t>YANI</t>
  </si>
  <si>
    <t>Ines</t>
  </si>
  <si>
    <t>15/34052908</t>
  </si>
  <si>
    <t>ZAAROUR</t>
  </si>
  <si>
    <t>Ines Yasmine</t>
  </si>
  <si>
    <t>15/34064671</t>
  </si>
  <si>
    <t>Saoussen</t>
  </si>
  <si>
    <t>15/34044052</t>
  </si>
  <si>
    <t>ACHOUB</t>
  </si>
  <si>
    <t>15/34044083</t>
  </si>
  <si>
    <t>AZARA</t>
  </si>
  <si>
    <t>Dounia</t>
  </si>
  <si>
    <t>15/34090513</t>
  </si>
  <si>
    <t>BACHIRI</t>
  </si>
  <si>
    <t>15/34056745</t>
  </si>
  <si>
    <t>BAOUCHE</t>
  </si>
  <si>
    <t>Intissar</t>
  </si>
  <si>
    <t>15/34043493</t>
  </si>
  <si>
    <t>BEHNES</t>
  </si>
  <si>
    <t>15/34044320</t>
  </si>
  <si>
    <t>BELBEKRI</t>
  </si>
  <si>
    <t>Raounek</t>
  </si>
  <si>
    <t>13/34033420</t>
  </si>
  <si>
    <t xml:space="preserve">BELFELLAHI </t>
  </si>
  <si>
    <t>14/34041267</t>
  </si>
  <si>
    <t xml:space="preserve">BENACHA </t>
  </si>
  <si>
    <t>Hayame</t>
  </si>
  <si>
    <t>15/34050954</t>
  </si>
  <si>
    <t>BENHAMIDA</t>
  </si>
  <si>
    <t xml:space="preserve">Imane          </t>
  </si>
  <si>
    <t>15/34043730</t>
  </si>
  <si>
    <t>BENKHELLAF</t>
  </si>
  <si>
    <t>15/34053968</t>
  </si>
  <si>
    <t>BOUDEFA</t>
  </si>
  <si>
    <t>14/34044697</t>
  </si>
  <si>
    <t xml:space="preserve">BOUTARFA </t>
  </si>
  <si>
    <t>Mallak</t>
  </si>
  <si>
    <t>12/4004408</t>
  </si>
  <si>
    <t xml:space="preserve">BOUTI </t>
  </si>
  <si>
    <t>15/34058236</t>
  </si>
  <si>
    <t>BOUZAHZAH</t>
  </si>
  <si>
    <t>15/34057100</t>
  </si>
  <si>
    <t>CHENNOUF</t>
  </si>
  <si>
    <t>15/34058238</t>
  </si>
  <si>
    <t>DJERAFI</t>
  </si>
  <si>
    <t>15/34045986</t>
  </si>
  <si>
    <t>DJIMLI</t>
  </si>
  <si>
    <t>12/4038681</t>
  </si>
  <si>
    <t xml:space="preserve">GUERRAICHE </t>
  </si>
  <si>
    <t>Nedjoua</t>
  </si>
  <si>
    <t>15/34058205</t>
  </si>
  <si>
    <t>HAKIMI</t>
  </si>
  <si>
    <t>15/34045734</t>
  </si>
  <si>
    <t>HAMZA</t>
  </si>
  <si>
    <t>14/34046067</t>
  </si>
  <si>
    <t xml:space="preserve">HEDDOUD </t>
  </si>
  <si>
    <t>Hocine Islem</t>
  </si>
  <si>
    <t>15/34045197</t>
  </si>
  <si>
    <t>HOUAZI</t>
  </si>
  <si>
    <t>Fadoia</t>
  </si>
  <si>
    <t>15/34048097</t>
  </si>
  <si>
    <t>KHALID</t>
  </si>
  <si>
    <t>Roumeyssa</t>
  </si>
  <si>
    <t>14/34038455</t>
  </si>
  <si>
    <t xml:space="preserve">KHELAIFIA </t>
  </si>
  <si>
    <t>15/34045655</t>
  </si>
  <si>
    <t>KITA</t>
  </si>
  <si>
    <t>12/4040106</t>
  </si>
  <si>
    <t xml:space="preserve">LATIOUI </t>
  </si>
  <si>
    <t>15/34051300</t>
  </si>
  <si>
    <t>MERABET</t>
  </si>
  <si>
    <t>15/34044662</t>
  </si>
  <si>
    <t>MERAHI</t>
  </si>
  <si>
    <t>Soundess</t>
  </si>
  <si>
    <t>15/34051213</t>
  </si>
  <si>
    <t>MESSALBI</t>
  </si>
  <si>
    <t>Madjida</t>
  </si>
  <si>
    <t>15/34053431</t>
  </si>
  <si>
    <t>MESSOUD BOURGHDA</t>
  </si>
  <si>
    <t>Saifddinine</t>
  </si>
  <si>
    <t>14/34047019</t>
  </si>
  <si>
    <t xml:space="preserve">NOUI </t>
  </si>
  <si>
    <t>Anissa</t>
  </si>
  <si>
    <t>15/34053224</t>
  </si>
  <si>
    <t>SEBTI</t>
  </si>
  <si>
    <t>Racha</t>
  </si>
  <si>
    <t>14/34041062</t>
  </si>
  <si>
    <t xml:space="preserve">TOBBA </t>
  </si>
  <si>
    <t>Ramouna</t>
  </si>
  <si>
    <t>15/34043742</t>
  </si>
  <si>
    <t xml:space="preserve">ZAIMECHE </t>
  </si>
  <si>
    <t xml:space="preserve">Imene Ikrame </t>
  </si>
  <si>
    <t>11/4034282</t>
  </si>
  <si>
    <t xml:space="preserve">ABID </t>
  </si>
  <si>
    <t>Fatiha</t>
  </si>
  <si>
    <t>15/34064794</t>
  </si>
  <si>
    <t>ALLOUACHE</t>
  </si>
  <si>
    <t>13/34038872</t>
  </si>
  <si>
    <t xml:space="preserve">ATROUS </t>
  </si>
  <si>
    <t>Mehdi</t>
  </si>
  <si>
    <t>15/34045658</t>
  </si>
  <si>
    <t>BELDI</t>
  </si>
  <si>
    <t>15/34044541</t>
  </si>
  <si>
    <t>BENELMILI</t>
  </si>
  <si>
    <t>12/4031473</t>
  </si>
  <si>
    <t xml:space="preserve">BENHEDHOUD </t>
  </si>
  <si>
    <t>14/34039988</t>
  </si>
  <si>
    <t xml:space="preserve">BENZAID </t>
  </si>
  <si>
    <t>Amira Yasmine</t>
  </si>
  <si>
    <t>15/34052989</t>
  </si>
  <si>
    <t>BOUBBA</t>
  </si>
  <si>
    <t>15/34056900</t>
  </si>
  <si>
    <t>BOUCHAAR</t>
  </si>
  <si>
    <t>14/34048162</t>
  </si>
  <si>
    <t xml:space="preserve">BOUCHEMEL </t>
  </si>
  <si>
    <t>12/4032295</t>
  </si>
  <si>
    <t xml:space="preserve">BOURBIA </t>
  </si>
  <si>
    <t>Meroua Nadine</t>
  </si>
  <si>
    <t>15/34049563</t>
  </si>
  <si>
    <t>BOUZRAIB</t>
  </si>
  <si>
    <t>Kanza</t>
  </si>
  <si>
    <t>15/34058246</t>
  </si>
  <si>
    <t>DERARDJA</t>
  </si>
  <si>
    <t>Nourhane</t>
  </si>
  <si>
    <t>15/34090801</t>
  </si>
  <si>
    <t xml:space="preserve">DOULI       </t>
  </si>
  <si>
    <t>Lina T</t>
  </si>
  <si>
    <t>13/34035693</t>
  </si>
  <si>
    <t xml:space="preserve">FEDALI </t>
  </si>
  <si>
    <t>Ilhem</t>
  </si>
  <si>
    <t>15/34049475</t>
  </si>
  <si>
    <t>Noura</t>
  </si>
  <si>
    <t>15/34049059</t>
  </si>
  <si>
    <t>15/34090747</t>
  </si>
  <si>
    <t xml:space="preserve">GUIZI    </t>
  </si>
  <si>
    <t>Fariel T</t>
  </si>
  <si>
    <t>15/34044481</t>
  </si>
  <si>
    <t>Zoulikha</t>
  </si>
  <si>
    <t>15/34043842</t>
  </si>
  <si>
    <t>HANNACHE</t>
  </si>
  <si>
    <t>Billel</t>
  </si>
  <si>
    <t>15/34044136</t>
  </si>
  <si>
    <t>12/4030922</t>
  </si>
  <si>
    <t xml:space="preserve">HOUARI </t>
  </si>
  <si>
    <t>15/34090995</t>
  </si>
  <si>
    <t>KAIM</t>
  </si>
  <si>
    <t>15/34043381</t>
  </si>
  <si>
    <t>KHOUALDA</t>
  </si>
  <si>
    <t>14/34046150</t>
  </si>
  <si>
    <t xml:space="preserve">MCILI </t>
  </si>
  <si>
    <t>Nassima</t>
  </si>
  <si>
    <t>15/34064527</t>
  </si>
  <si>
    <t>METATLA</t>
  </si>
  <si>
    <t xml:space="preserve">Sara          </t>
  </si>
  <si>
    <t>14/34046944</t>
  </si>
  <si>
    <t>Oussama</t>
  </si>
  <si>
    <t>13/34037306</t>
  </si>
  <si>
    <t xml:space="preserve">MIMOUNI </t>
  </si>
  <si>
    <t>Nadjat</t>
  </si>
  <si>
    <t>13/34038384</t>
  </si>
  <si>
    <t xml:space="preserve">NOUARA </t>
  </si>
  <si>
    <t>12/4038948</t>
  </si>
  <si>
    <t xml:space="preserve">RACHEDI </t>
  </si>
  <si>
    <t>15/34046120</t>
  </si>
  <si>
    <t>SAIBI</t>
  </si>
  <si>
    <t>15/34046360</t>
  </si>
  <si>
    <t>SEDRATI</t>
  </si>
  <si>
    <t>Yamina</t>
  </si>
  <si>
    <t>15/34055525</t>
  </si>
  <si>
    <t>SIARI</t>
  </si>
  <si>
    <t>14/34040021</t>
  </si>
  <si>
    <t xml:space="preserve">TOUIL </t>
  </si>
  <si>
    <t>Boutheina</t>
  </si>
  <si>
    <t>Coefficient 4</t>
  </si>
  <si>
    <t>MATIERE Microbio de l'Environnement</t>
  </si>
  <si>
    <t xml:space="preserve">3e A LMD (S6)  Filière Microbiologie </t>
  </si>
  <si>
    <t>Date :31/05/2018</t>
  </si>
  <si>
    <t>ENSEIGNANTE: BOUCHLOUKH W</t>
  </si>
  <si>
    <t>ENSEIGNANTE:  BOUCHLOUKH W</t>
  </si>
  <si>
    <t>Session Normale Juin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</si>
</sst>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00.00"/>
    <numFmt numFmtId="173" formatCode="00"/>
    <numFmt numFmtId="174" formatCode="0.0"/>
    <numFmt numFmtId="175" formatCode="0.000"/>
    <numFmt numFmtId="176" formatCode="0.0000"/>
  </numFmts>
  <fonts count="8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Arial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10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Arial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20"/>
      <color rgb="FFFF0000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45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0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6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vertical="center" wrapText="1"/>
    </xf>
    <xf numFmtId="0" fontId="76" fillId="0" borderId="17" xfId="0" applyFont="1" applyBorder="1" applyAlignment="1">
      <alignment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18" xfId="0" applyFont="1" applyBorder="1" applyAlignment="1">
      <alignment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20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0" fillId="0" borderId="0" xfId="0" applyFont="1" applyAlignment="1">
      <alignment horizontal="left"/>
    </xf>
    <xf numFmtId="0" fontId="76" fillId="0" borderId="15" xfId="0" applyFont="1" applyBorder="1" applyAlignment="1">
      <alignment horizontal="center" vertical="center"/>
    </xf>
    <xf numFmtId="0" fontId="76" fillId="0" borderId="21" xfId="0" applyFont="1" applyFill="1" applyBorder="1" applyAlignment="1">
      <alignment vertical="center"/>
    </xf>
    <xf numFmtId="0" fontId="76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2" fillId="0" borderId="26" xfId="0" applyFont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3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83" fillId="0" borderId="26" xfId="0" applyFont="1" applyBorder="1" applyAlignment="1">
      <alignment/>
    </xf>
    <xf numFmtId="0" fontId="78" fillId="0" borderId="26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3" fillId="0" borderId="27" xfId="0" applyFont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83" fillId="0" borderId="31" xfId="0" applyFont="1" applyBorder="1" applyAlignment="1">
      <alignment/>
    </xf>
    <xf numFmtId="0" fontId="78" fillId="0" borderId="28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83" fillId="0" borderId="28" xfId="0" applyFont="1" applyBorder="1" applyAlignment="1">
      <alignment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8" fillId="0" borderId="32" xfId="0" applyFont="1" applyBorder="1" applyAlignment="1">
      <alignment horizontal="center"/>
    </xf>
    <xf numFmtId="0" fontId="83" fillId="0" borderId="32" xfId="0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83" fillId="0" borderId="34" xfId="0" applyFont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8" fillId="0" borderId="38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76" fillId="0" borderId="4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center" vertical="center" wrapText="1"/>
    </xf>
    <xf numFmtId="0" fontId="76" fillId="0" borderId="41" xfId="0" applyFont="1" applyBorder="1" applyAlignment="1">
      <alignment vertical="center" wrapText="1"/>
    </xf>
    <xf numFmtId="0" fontId="76" fillId="0" borderId="42" xfId="0" applyFont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83" fillId="0" borderId="24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/>
    </xf>
    <xf numFmtId="0" fontId="43" fillId="0" borderId="26" xfId="0" applyFont="1" applyBorder="1" applyAlignment="1">
      <alignment/>
    </xf>
    <xf numFmtId="0" fontId="83" fillId="0" borderId="26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78" fillId="0" borderId="34" xfId="0" applyFont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/>
    </xf>
    <xf numFmtId="0" fontId="84" fillId="0" borderId="0" xfId="0" applyFont="1" applyAlignment="1">
      <alignment/>
    </xf>
    <xf numFmtId="2" fontId="85" fillId="0" borderId="12" xfId="0" applyNumberFormat="1" applyFont="1" applyBorder="1" applyAlignment="1">
      <alignment horizontal="center" vertical="center"/>
    </xf>
    <xf numFmtId="2" fontId="85" fillId="0" borderId="23" xfId="0" applyNumberFormat="1" applyFont="1" applyBorder="1" applyAlignment="1">
      <alignment horizontal="center" vertical="center"/>
    </xf>
    <xf numFmtId="2" fontId="85" fillId="0" borderId="13" xfId="0" applyNumberFormat="1" applyFont="1" applyBorder="1" applyAlignment="1">
      <alignment horizontal="center" vertical="center"/>
    </xf>
    <xf numFmtId="2" fontId="85" fillId="0" borderId="2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85" fillId="0" borderId="23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2" fontId="85" fillId="0" borderId="45" xfId="0" applyNumberFormat="1" applyFont="1" applyBorder="1" applyAlignment="1">
      <alignment horizontal="center" vertical="center"/>
    </xf>
    <xf numFmtId="2" fontId="75" fillId="0" borderId="10" xfId="0" applyNumberFormat="1" applyFont="1" applyBorder="1" applyAlignment="1">
      <alignment/>
    </xf>
    <xf numFmtId="2" fontId="85" fillId="0" borderId="46" xfId="0" applyNumberFormat="1" applyFont="1" applyBorder="1" applyAlignment="1">
      <alignment horizontal="center" vertical="center"/>
    </xf>
    <xf numFmtId="2" fontId="75" fillId="0" borderId="11" xfId="0" applyNumberFormat="1" applyFont="1" applyBorder="1" applyAlignment="1">
      <alignment/>
    </xf>
    <xf numFmtId="2" fontId="83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85" fillId="0" borderId="29" xfId="0" applyFont="1" applyBorder="1" applyAlignment="1">
      <alignment horizontal="center" vertical="center"/>
    </xf>
    <xf numFmtId="2" fontId="85" fillId="0" borderId="14" xfId="0" applyNumberFormat="1" applyFont="1" applyBorder="1" applyAlignment="1">
      <alignment horizontal="center" vertical="center"/>
    </xf>
    <xf numFmtId="2" fontId="85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/>
    </xf>
    <xf numFmtId="2" fontId="46" fillId="33" borderId="22" xfId="0" applyNumberFormat="1" applyFont="1" applyFill="1" applyBorder="1" applyAlignment="1">
      <alignment horizontal="center" vertical="center"/>
    </xf>
    <xf numFmtId="2" fontId="85" fillId="33" borderId="22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46" fillId="0" borderId="25" xfId="0" applyNumberFormat="1" applyFont="1" applyBorder="1" applyAlignment="1">
      <alignment horizontal="center" vertical="center"/>
    </xf>
    <xf numFmtId="2" fontId="86" fillId="0" borderId="23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8" xfId="56"/>
    <cellStyle name="Normal 2" xfId="57"/>
    <cellStyle name="Normal 2 2" xfId="58"/>
    <cellStyle name="Normal 20" xfId="59"/>
    <cellStyle name="Normal 22" xfId="60"/>
    <cellStyle name="Normal 23" xfId="61"/>
    <cellStyle name="Normal 25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Percent" xfId="70"/>
    <cellStyle name="Satisfaisant" xfId="71"/>
    <cellStyle name="Sortie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zoomScalePageLayoutView="0" workbookViewId="0" topLeftCell="D35">
      <selection activeCell="F43" sqref="F43"/>
    </sheetView>
  </sheetViews>
  <sheetFormatPr defaultColWidth="11.421875" defaultRowHeight="15"/>
  <cols>
    <col min="1" max="1" width="7.7109375" style="0" customWidth="1"/>
    <col min="2" max="2" width="25.7109375" style="0" customWidth="1"/>
    <col min="3" max="3" width="45.57421875" style="0" customWidth="1"/>
    <col min="4" max="4" width="34.28125" style="0" customWidth="1"/>
    <col min="5" max="5" width="18.00390625" style="0" customWidth="1"/>
    <col min="6" max="6" width="13.57421875" style="0" customWidth="1"/>
    <col min="7" max="7" width="11.7109375" style="0" customWidth="1"/>
    <col min="8" max="8" width="13.421875" style="0" customWidth="1"/>
    <col min="9" max="9" width="12.28125" style="0" customWidth="1"/>
    <col min="10" max="10" width="14.28125" style="0" customWidth="1"/>
  </cols>
  <sheetData>
    <row r="1" spans="1:10" ht="24.75" customHeight="1">
      <c r="A1" s="6" t="s">
        <v>21</v>
      </c>
      <c r="B1" s="6"/>
      <c r="C1" s="6"/>
      <c r="D1" s="3"/>
      <c r="E1" s="32" t="s">
        <v>796</v>
      </c>
      <c r="F1" s="32"/>
      <c r="G1" s="32"/>
      <c r="H1" s="32"/>
      <c r="I1" s="33"/>
      <c r="J1" s="34"/>
    </row>
    <row r="2" spans="1:10" ht="24.75" customHeight="1">
      <c r="A2" s="6" t="s">
        <v>0</v>
      </c>
      <c r="B2" s="6"/>
      <c r="C2" s="6"/>
      <c r="D2" s="2"/>
      <c r="E2" s="35" t="s">
        <v>1</v>
      </c>
      <c r="F2" s="9" t="s">
        <v>2</v>
      </c>
      <c r="G2" s="9" t="s">
        <v>795</v>
      </c>
      <c r="H2" s="10"/>
      <c r="I2" s="10"/>
      <c r="J2" s="5"/>
    </row>
    <row r="3" spans="1:10" ht="24.75" customHeight="1">
      <c r="A3" s="6" t="s">
        <v>15</v>
      </c>
      <c r="B3" s="6"/>
      <c r="C3" s="6"/>
      <c r="D3" s="3"/>
      <c r="E3" s="9" t="s">
        <v>16</v>
      </c>
      <c r="F3" s="10"/>
      <c r="G3" s="9" t="s">
        <v>794</v>
      </c>
      <c r="H3" s="10"/>
      <c r="I3" s="10"/>
      <c r="J3" s="5"/>
    </row>
    <row r="4" spans="1:10" ht="24.75" customHeight="1">
      <c r="A4" s="6" t="s">
        <v>24</v>
      </c>
      <c r="B4" s="7"/>
      <c r="C4" s="6"/>
      <c r="D4" s="2"/>
      <c r="E4" s="9" t="s">
        <v>798</v>
      </c>
      <c r="F4" s="9"/>
      <c r="G4" s="9"/>
      <c r="H4" s="10"/>
      <c r="I4" s="10"/>
      <c r="J4" s="5"/>
    </row>
    <row r="5" spans="1:10" ht="24.75" customHeight="1" thickBot="1">
      <c r="A5" s="19" t="s">
        <v>800</v>
      </c>
      <c r="B5" s="20"/>
      <c r="C5" s="20"/>
      <c r="D5" s="4"/>
      <c r="E5" s="10"/>
      <c r="F5" s="10"/>
      <c r="G5" s="10"/>
      <c r="H5" s="10"/>
      <c r="I5" s="10"/>
      <c r="J5" s="5"/>
    </row>
    <row r="6" spans="1:11" s="1" customFormat="1" ht="47.25" customHeight="1" thickBot="1">
      <c r="A6" s="21" t="s">
        <v>3</v>
      </c>
      <c r="B6" s="22" t="s">
        <v>9</v>
      </c>
      <c r="C6" s="23" t="s">
        <v>10</v>
      </c>
      <c r="D6" s="24" t="s">
        <v>11</v>
      </c>
      <c r="E6" s="31" t="s">
        <v>12</v>
      </c>
      <c r="F6" s="28" t="s">
        <v>4</v>
      </c>
      <c r="G6" s="29" t="s">
        <v>5</v>
      </c>
      <c r="H6" s="29" t="s">
        <v>6</v>
      </c>
      <c r="I6" s="22" t="s">
        <v>7</v>
      </c>
      <c r="J6" s="22" t="s">
        <v>8</v>
      </c>
      <c r="K6" s="30" t="s">
        <v>13</v>
      </c>
    </row>
    <row r="7" spans="1:11" ht="24.75" customHeight="1" thickBot="1">
      <c r="A7" s="16">
        <v>1</v>
      </c>
      <c r="B7" s="53" t="s">
        <v>29</v>
      </c>
      <c r="C7" s="54" t="s">
        <v>30</v>
      </c>
      <c r="D7" s="55" t="s">
        <v>31</v>
      </c>
      <c r="E7" s="56"/>
      <c r="F7" s="127">
        <v>11.25</v>
      </c>
      <c r="G7" s="139">
        <v>12.125</v>
      </c>
      <c r="H7" s="140">
        <v>12</v>
      </c>
      <c r="I7" s="125"/>
      <c r="J7" s="121">
        <f>((F7*0.6)+0.2*(G7+H7))</f>
        <v>11.575</v>
      </c>
      <c r="K7" s="14"/>
    </row>
    <row r="8" spans="1:11" ht="24.75" customHeight="1" thickBot="1">
      <c r="A8" s="17">
        <f>1+A7</f>
        <v>2</v>
      </c>
      <c r="B8" s="57" t="s">
        <v>32</v>
      </c>
      <c r="C8" s="58" t="s">
        <v>33</v>
      </c>
      <c r="D8" s="59" t="s">
        <v>34</v>
      </c>
      <c r="E8" s="60" t="s">
        <v>35</v>
      </c>
      <c r="F8" s="129">
        <v>5.5</v>
      </c>
      <c r="G8" s="138">
        <v>13.91</v>
      </c>
      <c r="H8" s="140">
        <v>13.37</v>
      </c>
      <c r="I8" s="126"/>
      <c r="J8" s="142">
        <f aca="true" t="shared" si="0" ref="J8:J43">((F8*0.6)+0.2*(G8+H8))</f>
        <v>8.756</v>
      </c>
      <c r="K8" s="15"/>
    </row>
    <row r="9" spans="1:11" ht="24.75" customHeight="1" thickBot="1">
      <c r="A9" s="17">
        <f aca="true" t="shared" si="1" ref="A9:A43">1+A8</f>
        <v>3</v>
      </c>
      <c r="B9" s="57" t="s">
        <v>36</v>
      </c>
      <c r="C9" s="61" t="s">
        <v>37</v>
      </c>
      <c r="D9" s="62" t="s">
        <v>38</v>
      </c>
      <c r="E9" s="63" t="s">
        <v>39</v>
      </c>
      <c r="F9" s="129"/>
      <c r="G9" s="138"/>
      <c r="H9" s="141"/>
      <c r="I9" s="126"/>
      <c r="J9" s="121"/>
      <c r="K9" s="15"/>
    </row>
    <row r="10" spans="1:11" ht="24.75" customHeight="1" thickBot="1">
      <c r="A10" s="17">
        <f t="shared" si="1"/>
        <v>4</v>
      </c>
      <c r="B10" s="57" t="s">
        <v>40</v>
      </c>
      <c r="C10" s="58" t="s">
        <v>41</v>
      </c>
      <c r="D10" s="59" t="s">
        <v>42</v>
      </c>
      <c r="E10" s="63"/>
      <c r="F10" s="129">
        <v>11</v>
      </c>
      <c r="G10" s="138">
        <v>13.5</v>
      </c>
      <c r="H10" s="140">
        <v>10.5</v>
      </c>
      <c r="I10" s="126"/>
      <c r="J10" s="121">
        <f t="shared" si="0"/>
        <v>11.4</v>
      </c>
      <c r="K10" s="15"/>
    </row>
    <row r="11" spans="1:11" ht="24.75" customHeight="1" thickBot="1">
      <c r="A11" s="17">
        <f t="shared" si="1"/>
        <v>5</v>
      </c>
      <c r="B11" s="57" t="s">
        <v>43</v>
      </c>
      <c r="C11" s="61" t="s">
        <v>44</v>
      </c>
      <c r="D11" s="62" t="s">
        <v>45</v>
      </c>
      <c r="E11" s="63" t="s">
        <v>35</v>
      </c>
      <c r="F11" s="129">
        <v>5</v>
      </c>
      <c r="G11" s="138">
        <v>7.625</v>
      </c>
      <c r="H11" s="140">
        <v>13</v>
      </c>
      <c r="I11" s="126"/>
      <c r="J11" s="142">
        <f t="shared" si="0"/>
        <v>7.125</v>
      </c>
      <c r="K11" s="15"/>
    </row>
    <row r="12" spans="1:11" ht="24.75" customHeight="1" thickBot="1">
      <c r="A12" s="17">
        <f t="shared" si="1"/>
        <v>6</v>
      </c>
      <c r="B12" s="57" t="s">
        <v>46</v>
      </c>
      <c r="C12" s="58" t="s">
        <v>47</v>
      </c>
      <c r="D12" s="59" t="s">
        <v>48</v>
      </c>
      <c r="E12" s="64"/>
      <c r="F12" s="129">
        <v>8</v>
      </c>
      <c r="G12" s="138">
        <v>14</v>
      </c>
      <c r="H12" s="140">
        <v>10.5</v>
      </c>
      <c r="I12" s="126"/>
      <c r="J12" s="142">
        <f t="shared" si="0"/>
        <v>9.7</v>
      </c>
      <c r="K12" s="15"/>
    </row>
    <row r="13" spans="1:11" ht="24.75" customHeight="1" thickBot="1">
      <c r="A13" s="17">
        <f t="shared" si="1"/>
        <v>7</v>
      </c>
      <c r="B13" s="57" t="s">
        <v>49</v>
      </c>
      <c r="C13" s="58" t="s">
        <v>50</v>
      </c>
      <c r="D13" s="59" t="s">
        <v>51</v>
      </c>
      <c r="E13" s="64"/>
      <c r="F13" s="129">
        <v>8</v>
      </c>
      <c r="G13" s="138">
        <v>12.75</v>
      </c>
      <c r="H13" s="140">
        <v>10</v>
      </c>
      <c r="I13" s="126"/>
      <c r="J13" s="142">
        <f t="shared" si="0"/>
        <v>9.35</v>
      </c>
      <c r="K13" s="15"/>
    </row>
    <row r="14" spans="1:11" ht="24.75" customHeight="1" thickBot="1">
      <c r="A14" s="17">
        <f t="shared" si="1"/>
        <v>8</v>
      </c>
      <c r="B14" s="57" t="s">
        <v>52</v>
      </c>
      <c r="C14" s="58" t="s">
        <v>53</v>
      </c>
      <c r="D14" s="59" t="s">
        <v>54</v>
      </c>
      <c r="E14" s="63" t="s">
        <v>35</v>
      </c>
      <c r="F14" s="129"/>
      <c r="G14" s="138"/>
      <c r="H14" s="141"/>
      <c r="I14" s="126"/>
      <c r="J14" s="121"/>
      <c r="K14" s="15"/>
    </row>
    <row r="15" spans="1:11" ht="24.75" customHeight="1" thickBot="1">
      <c r="A15" s="17">
        <f t="shared" si="1"/>
        <v>9</v>
      </c>
      <c r="B15" s="57" t="s">
        <v>55</v>
      </c>
      <c r="C15" s="61" t="s">
        <v>56</v>
      </c>
      <c r="D15" s="62" t="s">
        <v>57</v>
      </c>
      <c r="E15" s="63" t="s">
        <v>58</v>
      </c>
      <c r="F15" s="129">
        <v>12.5</v>
      </c>
      <c r="G15" s="138">
        <v>11.125</v>
      </c>
      <c r="H15" s="140">
        <v>13</v>
      </c>
      <c r="I15" s="126"/>
      <c r="J15" s="121">
        <f t="shared" si="0"/>
        <v>12.325</v>
      </c>
      <c r="K15" s="15"/>
    </row>
    <row r="16" spans="1:11" ht="24.75" customHeight="1" thickBot="1">
      <c r="A16" s="17">
        <f t="shared" si="1"/>
        <v>10</v>
      </c>
      <c r="B16" s="57" t="s">
        <v>59</v>
      </c>
      <c r="C16" s="58" t="s">
        <v>60</v>
      </c>
      <c r="D16" s="59" t="s">
        <v>61</v>
      </c>
      <c r="E16" s="64"/>
      <c r="F16" s="129">
        <v>12.25</v>
      </c>
      <c r="G16" s="138">
        <v>14</v>
      </c>
      <c r="H16" s="140">
        <v>11</v>
      </c>
      <c r="I16" s="126"/>
      <c r="J16" s="121">
        <f t="shared" si="0"/>
        <v>12.35</v>
      </c>
      <c r="K16" s="15"/>
    </row>
    <row r="17" spans="1:11" ht="24.75" customHeight="1" thickBot="1">
      <c r="A17" s="17">
        <f t="shared" si="1"/>
        <v>11</v>
      </c>
      <c r="B17" s="57" t="s">
        <v>62</v>
      </c>
      <c r="C17" s="58" t="s">
        <v>63</v>
      </c>
      <c r="D17" s="59" t="s">
        <v>64</v>
      </c>
      <c r="E17" s="64"/>
      <c r="F17" s="129">
        <v>4.25</v>
      </c>
      <c r="G17" s="138">
        <v>11.5</v>
      </c>
      <c r="H17" s="140">
        <v>13</v>
      </c>
      <c r="I17" s="126"/>
      <c r="J17" s="142">
        <f t="shared" si="0"/>
        <v>7.45</v>
      </c>
      <c r="K17" s="15"/>
    </row>
    <row r="18" spans="1:11" ht="24.75" customHeight="1" thickBot="1">
      <c r="A18" s="17">
        <f t="shared" si="1"/>
        <v>12</v>
      </c>
      <c r="B18" s="57" t="s">
        <v>65</v>
      </c>
      <c r="C18" s="61" t="s">
        <v>66</v>
      </c>
      <c r="D18" s="62" t="s">
        <v>67</v>
      </c>
      <c r="E18" s="63" t="s">
        <v>35</v>
      </c>
      <c r="F18" s="129"/>
      <c r="G18" s="138"/>
      <c r="H18" s="141"/>
      <c r="I18" s="126"/>
      <c r="J18" s="121"/>
      <c r="K18" s="15"/>
    </row>
    <row r="19" spans="1:11" ht="24.75" customHeight="1" thickBot="1">
      <c r="A19" s="17">
        <f t="shared" si="1"/>
        <v>13</v>
      </c>
      <c r="B19" s="57" t="s">
        <v>68</v>
      </c>
      <c r="C19" s="61" t="s">
        <v>69</v>
      </c>
      <c r="D19" s="62" t="s">
        <v>70</v>
      </c>
      <c r="E19" s="63" t="s">
        <v>35</v>
      </c>
      <c r="F19" s="129">
        <v>13.5</v>
      </c>
      <c r="G19" s="138">
        <v>11</v>
      </c>
      <c r="H19" s="140">
        <v>13.75</v>
      </c>
      <c r="I19" s="126"/>
      <c r="J19" s="121">
        <f t="shared" si="0"/>
        <v>13.05</v>
      </c>
      <c r="K19" s="15"/>
    </row>
    <row r="20" spans="1:11" ht="24.75" customHeight="1" thickBot="1">
      <c r="A20" s="17">
        <f t="shared" si="1"/>
        <v>14</v>
      </c>
      <c r="B20" s="57" t="s">
        <v>71</v>
      </c>
      <c r="C20" s="58" t="s">
        <v>72</v>
      </c>
      <c r="D20" s="59" t="s">
        <v>73</v>
      </c>
      <c r="E20" s="64"/>
      <c r="F20" s="129">
        <v>5.75</v>
      </c>
      <c r="G20" s="138">
        <v>10.25</v>
      </c>
      <c r="H20" s="140">
        <v>14.5</v>
      </c>
      <c r="I20" s="126"/>
      <c r="J20" s="142">
        <f t="shared" si="0"/>
        <v>8.4</v>
      </c>
      <c r="K20" s="15"/>
    </row>
    <row r="21" spans="1:11" ht="24.75" customHeight="1" thickBot="1">
      <c r="A21" s="17">
        <f t="shared" si="1"/>
        <v>15</v>
      </c>
      <c r="B21" s="57" t="s">
        <v>74</v>
      </c>
      <c r="C21" s="61" t="s">
        <v>75</v>
      </c>
      <c r="D21" s="62" t="s">
        <v>76</v>
      </c>
      <c r="E21" s="64"/>
      <c r="F21" s="129">
        <v>9.5</v>
      </c>
      <c r="G21" s="138">
        <v>11.625</v>
      </c>
      <c r="H21" s="140">
        <v>13</v>
      </c>
      <c r="I21" s="126"/>
      <c r="J21" s="121">
        <f t="shared" si="0"/>
        <v>10.625</v>
      </c>
      <c r="K21" s="15"/>
    </row>
    <row r="22" spans="1:11" ht="24.75" customHeight="1" thickBot="1">
      <c r="A22" s="17">
        <f t="shared" si="1"/>
        <v>16</v>
      </c>
      <c r="B22" s="57" t="s">
        <v>77</v>
      </c>
      <c r="C22" s="58" t="s">
        <v>78</v>
      </c>
      <c r="D22" s="59" t="s">
        <v>67</v>
      </c>
      <c r="E22" s="64"/>
      <c r="F22" s="129">
        <v>12.25</v>
      </c>
      <c r="G22" s="138">
        <v>12.75</v>
      </c>
      <c r="H22" s="140">
        <v>13</v>
      </c>
      <c r="I22" s="126"/>
      <c r="J22" s="121">
        <f t="shared" si="0"/>
        <v>12.5</v>
      </c>
      <c r="K22" s="15"/>
    </row>
    <row r="23" spans="1:11" ht="24.75" customHeight="1" thickBot="1">
      <c r="A23" s="17">
        <f t="shared" si="1"/>
        <v>17</v>
      </c>
      <c r="B23" s="57" t="s">
        <v>79</v>
      </c>
      <c r="C23" s="58" t="s">
        <v>80</v>
      </c>
      <c r="D23" s="59" t="s">
        <v>81</v>
      </c>
      <c r="E23" s="64"/>
      <c r="F23" s="129">
        <v>15.5</v>
      </c>
      <c r="G23" s="138">
        <v>15.125</v>
      </c>
      <c r="H23" s="140">
        <v>14.5</v>
      </c>
      <c r="I23" s="126"/>
      <c r="J23" s="121">
        <f t="shared" si="0"/>
        <v>15.225</v>
      </c>
      <c r="K23" s="15"/>
    </row>
    <row r="24" spans="1:11" ht="24.75" customHeight="1" thickBot="1">
      <c r="A24" s="17">
        <f t="shared" si="1"/>
        <v>18</v>
      </c>
      <c r="B24" s="57" t="s">
        <v>82</v>
      </c>
      <c r="C24" s="58" t="s">
        <v>83</v>
      </c>
      <c r="D24" s="59" t="s">
        <v>84</v>
      </c>
      <c r="E24" s="64"/>
      <c r="F24" s="129">
        <v>5</v>
      </c>
      <c r="G24" s="138">
        <v>12</v>
      </c>
      <c r="H24" s="140">
        <v>10</v>
      </c>
      <c r="I24" s="126"/>
      <c r="J24" s="142">
        <f t="shared" si="0"/>
        <v>7.4</v>
      </c>
      <c r="K24" s="15"/>
    </row>
    <row r="25" spans="1:11" ht="24.75" customHeight="1" thickBot="1">
      <c r="A25" s="17">
        <f t="shared" si="1"/>
        <v>19</v>
      </c>
      <c r="B25" s="57" t="s">
        <v>85</v>
      </c>
      <c r="C25" s="58" t="s">
        <v>86</v>
      </c>
      <c r="D25" s="59" t="s">
        <v>87</v>
      </c>
      <c r="E25" s="64"/>
      <c r="F25" s="129">
        <v>3.25</v>
      </c>
      <c r="G25" s="138">
        <v>7.375</v>
      </c>
      <c r="H25" s="140">
        <v>11.5</v>
      </c>
      <c r="I25" s="126"/>
      <c r="J25" s="142">
        <f t="shared" si="0"/>
        <v>5.7250000000000005</v>
      </c>
      <c r="K25" s="15"/>
    </row>
    <row r="26" spans="1:11" ht="24.75" customHeight="1" thickBot="1">
      <c r="A26" s="17">
        <f t="shared" si="1"/>
        <v>20</v>
      </c>
      <c r="B26" s="57" t="s">
        <v>88</v>
      </c>
      <c r="C26" s="58" t="s">
        <v>89</v>
      </c>
      <c r="D26" s="59" t="s">
        <v>90</v>
      </c>
      <c r="E26" s="64"/>
      <c r="F26" s="129">
        <v>16</v>
      </c>
      <c r="G26" s="138">
        <v>15.125</v>
      </c>
      <c r="H26" s="140">
        <v>11</v>
      </c>
      <c r="I26" s="126"/>
      <c r="J26" s="121">
        <f t="shared" si="0"/>
        <v>14.825</v>
      </c>
      <c r="K26" s="15"/>
    </row>
    <row r="27" spans="1:11" ht="24.75" customHeight="1" thickBot="1">
      <c r="A27" s="17">
        <f t="shared" si="1"/>
        <v>21</v>
      </c>
      <c r="B27" s="57" t="s">
        <v>91</v>
      </c>
      <c r="C27" s="58" t="s">
        <v>92</v>
      </c>
      <c r="D27" s="59" t="s">
        <v>93</v>
      </c>
      <c r="E27" s="64"/>
      <c r="F27" s="129">
        <v>7.5</v>
      </c>
      <c r="G27" s="138">
        <v>9.5</v>
      </c>
      <c r="H27" s="140">
        <v>11.5</v>
      </c>
      <c r="I27" s="126"/>
      <c r="J27" s="142">
        <f t="shared" si="0"/>
        <v>8.7</v>
      </c>
      <c r="K27" s="15"/>
    </row>
    <row r="28" spans="1:11" ht="24.75" customHeight="1" thickBot="1">
      <c r="A28" s="17">
        <f t="shared" si="1"/>
        <v>22</v>
      </c>
      <c r="B28" s="57" t="s">
        <v>94</v>
      </c>
      <c r="C28" s="61" t="s">
        <v>95</v>
      </c>
      <c r="D28" s="62" t="s">
        <v>96</v>
      </c>
      <c r="E28" s="63" t="s">
        <v>97</v>
      </c>
      <c r="F28" s="129">
        <v>11.25</v>
      </c>
      <c r="G28" s="138">
        <v>11.875</v>
      </c>
      <c r="H28" s="140">
        <v>13.5</v>
      </c>
      <c r="I28" s="126"/>
      <c r="J28" s="121">
        <f t="shared" si="0"/>
        <v>11.825</v>
      </c>
      <c r="K28" s="15"/>
    </row>
    <row r="29" spans="1:11" ht="24.75" customHeight="1" thickBot="1">
      <c r="A29" s="17">
        <f t="shared" si="1"/>
        <v>23</v>
      </c>
      <c r="B29" s="57" t="s">
        <v>98</v>
      </c>
      <c r="C29" s="61" t="s">
        <v>99</v>
      </c>
      <c r="D29" s="62" t="s">
        <v>100</v>
      </c>
      <c r="E29" s="64"/>
      <c r="F29" s="129">
        <v>8</v>
      </c>
      <c r="G29" s="138">
        <v>12.75</v>
      </c>
      <c r="H29" s="140">
        <v>12</v>
      </c>
      <c r="I29" s="126"/>
      <c r="J29" s="142">
        <f t="shared" si="0"/>
        <v>9.75</v>
      </c>
      <c r="K29" s="15"/>
    </row>
    <row r="30" spans="1:11" ht="24.75" customHeight="1" thickBot="1">
      <c r="A30" s="17">
        <f t="shared" si="1"/>
        <v>24</v>
      </c>
      <c r="B30" s="57" t="s">
        <v>101</v>
      </c>
      <c r="C30" s="58" t="s">
        <v>102</v>
      </c>
      <c r="D30" s="59" t="s">
        <v>103</v>
      </c>
      <c r="E30" s="64"/>
      <c r="F30" s="129">
        <v>10</v>
      </c>
      <c r="G30" s="138">
        <v>11</v>
      </c>
      <c r="H30" s="140">
        <v>10.25</v>
      </c>
      <c r="I30" s="126"/>
      <c r="J30" s="121">
        <f t="shared" si="0"/>
        <v>10.25</v>
      </c>
      <c r="K30" s="15"/>
    </row>
    <row r="31" spans="1:11" ht="24.75" customHeight="1" thickBot="1">
      <c r="A31" s="17">
        <f t="shared" si="1"/>
        <v>25</v>
      </c>
      <c r="B31" s="57" t="s">
        <v>104</v>
      </c>
      <c r="C31" s="58" t="s">
        <v>105</v>
      </c>
      <c r="D31" s="59" t="s">
        <v>106</v>
      </c>
      <c r="E31" s="64"/>
      <c r="F31" s="129">
        <v>10.5</v>
      </c>
      <c r="G31" s="138">
        <v>15.5</v>
      </c>
      <c r="H31" s="140">
        <v>13</v>
      </c>
      <c r="I31" s="126"/>
      <c r="J31" s="121">
        <f t="shared" si="0"/>
        <v>12</v>
      </c>
      <c r="K31" s="15"/>
    </row>
    <row r="32" spans="1:11" ht="24.75" customHeight="1" thickBot="1">
      <c r="A32" s="17">
        <f t="shared" si="1"/>
        <v>26</v>
      </c>
      <c r="B32" s="57" t="s">
        <v>107</v>
      </c>
      <c r="C32" s="58" t="s">
        <v>108</v>
      </c>
      <c r="D32" s="59" t="s">
        <v>109</v>
      </c>
      <c r="E32" s="64"/>
      <c r="F32" s="129">
        <v>6.25</v>
      </c>
      <c r="G32" s="138">
        <v>13.5</v>
      </c>
      <c r="H32" s="140">
        <v>12.25</v>
      </c>
      <c r="I32" s="126"/>
      <c r="J32" s="142">
        <f t="shared" si="0"/>
        <v>8.9</v>
      </c>
      <c r="K32" s="15"/>
    </row>
    <row r="33" spans="1:11" ht="24.75" customHeight="1" thickBot="1">
      <c r="A33" s="17">
        <f t="shared" si="1"/>
        <v>27</v>
      </c>
      <c r="B33" s="57" t="s">
        <v>110</v>
      </c>
      <c r="C33" s="61" t="s">
        <v>111</v>
      </c>
      <c r="D33" s="62" t="s">
        <v>112</v>
      </c>
      <c r="E33" s="63" t="s">
        <v>97</v>
      </c>
      <c r="F33" s="129">
        <v>8</v>
      </c>
      <c r="G33" s="138">
        <v>11.25</v>
      </c>
      <c r="H33" s="140">
        <v>14.12</v>
      </c>
      <c r="I33" s="126"/>
      <c r="J33" s="142">
        <f t="shared" si="0"/>
        <v>9.873999999999999</v>
      </c>
      <c r="K33" s="15"/>
    </row>
    <row r="34" spans="1:11" ht="24.75" customHeight="1" thickBot="1">
      <c r="A34" s="17">
        <f t="shared" si="1"/>
        <v>28</v>
      </c>
      <c r="B34" s="57" t="s">
        <v>113</v>
      </c>
      <c r="C34" s="61" t="s">
        <v>114</v>
      </c>
      <c r="D34" s="62" t="s">
        <v>115</v>
      </c>
      <c r="E34" s="63" t="s">
        <v>58</v>
      </c>
      <c r="F34" s="129">
        <v>11.5</v>
      </c>
      <c r="G34" s="138">
        <v>11.375</v>
      </c>
      <c r="H34" s="140">
        <v>11</v>
      </c>
      <c r="I34" s="126"/>
      <c r="J34" s="121">
        <f t="shared" si="0"/>
        <v>11.375</v>
      </c>
      <c r="K34" s="15"/>
    </row>
    <row r="35" spans="1:11" ht="24.75" customHeight="1" thickBot="1">
      <c r="A35" s="17">
        <f t="shared" si="1"/>
        <v>29</v>
      </c>
      <c r="B35" s="57" t="s">
        <v>116</v>
      </c>
      <c r="C35" s="58" t="s">
        <v>117</v>
      </c>
      <c r="D35" s="59" t="s">
        <v>70</v>
      </c>
      <c r="E35" s="64"/>
      <c r="F35" s="129">
        <v>7.75</v>
      </c>
      <c r="G35" s="138">
        <v>12.875</v>
      </c>
      <c r="H35" s="140">
        <v>10.75</v>
      </c>
      <c r="I35" s="126"/>
      <c r="J35" s="142">
        <f t="shared" si="0"/>
        <v>9.375</v>
      </c>
      <c r="K35" s="15"/>
    </row>
    <row r="36" spans="1:11" ht="24.75" customHeight="1" thickBot="1">
      <c r="A36" s="17">
        <f t="shared" si="1"/>
        <v>30</v>
      </c>
      <c r="B36" s="57" t="s">
        <v>118</v>
      </c>
      <c r="C36" s="58" t="s">
        <v>119</v>
      </c>
      <c r="D36" s="59" t="s">
        <v>120</v>
      </c>
      <c r="E36" s="64"/>
      <c r="F36" s="129">
        <v>9.25</v>
      </c>
      <c r="G36" s="138">
        <v>6.875</v>
      </c>
      <c r="H36" s="140">
        <v>10.75</v>
      </c>
      <c r="I36" s="126"/>
      <c r="J36" s="142">
        <f t="shared" si="0"/>
        <v>9.075</v>
      </c>
      <c r="K36" s="124"/>
    </row>
    <row r="37" spans="1:11" ht="24.75" customHeight="1" thickBot="1">
      <c r="A37" s="17">
        <f t="shared" si="1"/>
        <v>31</v>
      </c>
      <c r="B37" s="57" t="s">
        <v>121</v>
      </c>
      <c r="C37" s="58" t="s">
        <v>122</v>
      </c>
      <c r="D37" s="59" t="s">
        <v>109</v>
      </c>
      <c r="E37" s="64"/>
      <c r="F37" s="129">
        <v>8</v>
      </c>
      <c r="G37" s="138">
        <v>11.875</v>
      </c>
      <c r="H37" s="140">
        <v>11</v>
      </c>
      <c r="I37" s="126"/>
      <c r="J37" s="142">
        <f t="shared" si="0"/>
        <v>9.375</v>
      </c>
      <c r="K37" s="124"/>
    </row>
    <row r="38" spans="1:11" ht="24.75" customHeight="1" thickBot="1">
      <c r="A38" s="17">
        <f t="shared" si="1"/>
        <v>32</v>
      </c>
      <c r="B38" s="57" t="s">
        <v>123</v>
      </c>
      <c r="C38" s="58" t="s">
        <v>124</v>
      </c>
      <c r="D38" s="59" t="s">
        <v>125</v>
      </c>
      <c r="E38" s="65"/>
      <c r="F38" s="129">
        <v>9.25</v>
      </c>
      <c r="G38" s="138">
        <v>13.5</v>
      </c>
      <c r="H38" s="140">
        <v>11.5</v>
      </c>
      <c r="I38" s="126"/>
      <c r="J38" s="121">
        <f t="shared" si="0"/>
        <v>10.55</v>
      </c>
      <c r="K38" s="124"/>
    </row>
    <row r="39" spans="1:11" ht="24.75" customHeight="1" thickBot="1">
      <c r="A39" s="17">
        <f t="shared" si="1"/>
        <v>33</v>
      </c>
      <c r="B39" s="57" t="s">
        <v>126</v>
      </c>
      <c r="C39" s="61" t="s">
        <v>127</v>
      </c>
      <c r="D39" s="62" t="s">
        <v>128</v>
      </c>
      <c r="E39" s="65"/>
      <c r="F39" s="129">
        <v>7.75</v>
      </c>
      <c r="G39" s="138">
        <v>9.125</v>
      </c>
      <c r="H39" s="140">
        <v>11.5</v>
      </c>
      <c r="I39" s="126"/>
      <c r="J39" s="142">
        <f t="shared" si="0"/>
        <v>8.774999999999999</v>
      </c>
      <c r="K39" s="124"/>
    </row>
    <row r="40" spans="1:11" ht="24.75" customHeight="1" thickBot="1">
      <c r="A40" s="17">
        <f t="shared" si="1"/>
        <v>34</v>
      </c>
      <c r="B40" s="57" t="s">
        <v>129</v>
      </c>
      <c r="C40" s="58" t="s">
        <v>130</v>
      </c>
      <c r="D40" s="59" t="s">
        <v>131</v>
      </c>
      <c r="E40" s="64"/>
      <c r="F40" s="129">
        <v>9.5</v>
      </c>
      <c r="G40" s="138">
        <v>12.375</v>
      </c>
      <c r="H40" s="140">
        <v>11.5</v>
      </c>
      <c r="I40" s="126"/>
      <c r="J40" s="121">
        <f t="shared" si="0"/>
        <v>10.475000000000001</v>
      </c>
      <c r="K40" s="124"/>
    </row>
    <row r="41" spans="1:11" ht="24.75" customHeight="1" thickBot="1">
      <c r="A41" s="17">
        <f t="shared" si="1"/>
        <v>35</v>
      </c>
      <c r="B41" s="57" t="s">
        <v>132</v>
      </c>
      <c r="C41" s="61" t="s">
        <v>133</v>
      </c>
      <c r="D41" s="62" t="s">
        <v>134</v>
      </c>
      <c r="E41" s="60" t="s">
        <v>35</v>
      </c>
      <c r="F41" s="129">
        <v>3.25</v>
      </c>
      <c r="G41" s="138">
        <v>8.25</v>
      </c>
      <c r="H41" s="140">
        <v>11</v>
      </c>
      <c r="I41" s="126"/>
      <c r="J41" s="142">
        <f t="shared" si="0"/>
        <v>5.8</v>
      </c>
      <c r="K41" s="124"/>
    </row>
    <row r="42" spans="1:11" ht="24.75" customHeight="1" thickBot="1">
      <c r="A42" s="17">
        <f t="shared" si="1"/>
        <v>36</v>
      </c>
      <c r="B42" s="57" t="s">
        <v>135</v>
      </c>
      <c r="C42" s="61" t="s">
        <v>136</v>
      </c>
      <c r="D42" s="62" t="s">
        <v>67</v>
      </c>
      <c r="E42" s="64"/>
      <c r="F42" s="129">
        <v>11.75</v>
      </c>
      <c r="G42" s="138">
        <v>12.75</v>
      </c>
      <c r="H42" s="140">
        <v>12.5</v>
      </c>
      <c r="I42" s="126"/>
      <c r="J42" s="121">
        <f t="shared" si="0"/>
        <v>12.100000000000001</v>
      </c>
      <c r="K42" s="124"/>
    </row>
    <row r="43" spans="1:11" ht="24.75" customHeight="1" thickBot="1">
      <c r="A43" s="17">
        <f t="shared" si="1"/>
        <v>37</v>
      </c>
      <c r="B43" s="66" t="s">
        <v>137</v>
      </c>
      <c r="C43" s="67" t="s">
        <v>138</v>
      </c>
      <c r="D43" s="68" t="s">
        <v>139</v>
      </c>
      <c r="E43" s="69"/>
      <c r="F43" s="129">
        <v>10.5</v>
      </c>
      <c r="G43" s="138">
        <v>11.875</v>
      </c>
      <c r="H43" s="140">
        <v>12</v>
      </c>
      <c r="I43" s="126"/>
      <c r="J43" s="121">
        <f t="shared" si="0"/>
        <v>11.075</v>
      </c>
      <c r="K43" s="124"/>
    </row>
    <row r="44" ht="19.5" customHeight="1"/>
    <row r="45" spans="4:5" ht="19.5" customHeight="1">
      <c r="D45" s="25" t="s">
        <v>797</v>
      </c>
      <c r="E45" s="25"/>
    </row>
    <row r="46" ht="19.5" customHeight="1">
      <c r="D46" s="25"/>
    </row>
    <row r="47" ht="19.5" customHeight="1">
      <c r="D47" s="25" t="s">
        <v>14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printOptions/>
  <pageMargins left="0.42" right="0.35" top="0.46" bottom="0.43" header="0.21" footer="0.2"/>
  <pageSetup fitToHeight="1" fitToWidth="1" horizontalDpi="200" verticalDpi="200" orientation="portrait" paperSize="9" scale="46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D35">
      <selection activeCell="F43" sqref="F43"/>
    </sheetView>
  </sheetViews>
  <sheetFormatPr defaultColWidth="11.421875" defaultRowHeight="15"/>
  <cols>
    <col min="2" max="2" width="24.00390625" style="0" customWidth="1"/>
    <col min="3" max="3" width="37.00390625" style="0" customWidth="1"/>
    <col min="4" max="4" width="31.57421875" style="0" customWidth="1"/>
    <col min="5" max="5" width="17.8515625" style="0" customWidth="1"/>
    <col min="9" max="9" width="12.8515625" style="0" customWidth="1"/>
    <col min="10" max="10" width="14.28125" style="0" customWidth="1"/>
    <col min="11" max="11" width="16.00390625" style="0" customWidth="1"/>
  </cols>
  <sheetData>
    <row r="1" spans="1:10" ht="24.75" customHeight="1">
      <c r="A1" s="6" t="s">
        <v>21</v>
      </c>
      <c r="B1" s="6"/>
      <c r="C1" s="6"/>
      <c r="D1" s="3"/>
      <c r="E1" s="32" t="s">
        <v>796</v>
      </c>
      <c r="F1" s="32"/>
      <c r="G1" s="32"/>
      <c r="H1" s="32"/>
      <c r="I1" s="33"/>
      <c r="J1" s="13"/>
    </row>
    <row r="2" spans="1:8" ht="24.75" customHeight="1">
      <c r="A2" s="6" t="s">
        <v>0</v>
      </c>
      <c r="B2" s="6"/>
      <c r="C2" s="6"/>
      <c r="D2" s="2"/>
      <c r="E2" s="9" t="s">
        <v>22</v>
      </c>
      <c r="G2" s="9"/>
      <c r="H2" s="9" t="s">
        <v>795</v>
      </c>
    </row>
    <row r="3" spans="1:10" ht="24.75" customHeight="1">
      <c r="A3" s="6" t="s">
        <v>15</v>
      </c>
      <c r="B3" s="6"/>
      <c r="C3" s="6"/>
      <c r="D3" s="3"/>
      <c r="E3" s="9" t="s">
        <v>19</v>
      </c>
      <c r="F3" s="10"/>
      <c r="H3" s="9" t="s">
        <v>794</v>
      </c>
      <c r="I3" s="10"/>
      <c r="J3" s="10"/>
    </row>
    <row r="4" spans="1:10" ht="24.75" customHeight="1">
      <c r="A4" s="6" t="s">
        <v>24</v>
      </c>
      <c r="B4" s="7"/>
      <c r="C4" s="6"/>
      <c r="D4" s="2"/>
      <c r="E4" s="9" t="s">
        <v>798</v>
      </c>
      <c r="F4" s="9"/>
      <c r="G4" s="9"/>
      <c r="H4" s="10"/>
      <c r="I4" s="10"/>
      <c r="J4" s="5"/>
    </row>
    <row r="5" spans="1:10" ht="24.75" customHeight="1" thickBot="1">
      <c r="A5" s="19" t="s">
        <v>800</v>
      </c>
      <c r="B5" s="20"/>
      <c r="C5" s="20"/>
      <c r="D5" s="4"/>
      <c r="E5" s="10"/>
      <c r="F5" s="10"/>
      <c r="G5" s="10"/>
      <c r="H5" s="10"/>
      <c r="I5" s="10"/>
      <c r="J5" s="5"/>
    </row>
    <row r="6" spans="1:11" ht="41.25" thickBot="1">
      <c r="A6" s="21" t="s">
        <v>3</v>
      </c>
      <c r="B6" s="22" t="s">
        <v>9</v>
      </c>
      <c r="C6" s="23" t="s">
        <v>10</v>
      </c>
      <c r="D6" s="27" t="s">
        <v>11</v>
      </c>
      <c r="E6" s="31" t="s">
        <v>12</v>
      </c>
      <c r="F6" s="28" t="s">
        <v>4</v>
      </c>
      <c r="G6" s="29" t="s">
        <v>5</v>
      </c>
      <c r="H6" s="29" t="s">
        <v>6</v>
      </c>
      <c r="I6" s="22" t="s">
        <v>7</v>
      </c>
      <c r="J6" s="22" t="s">
        <v>8</v>
      </c>
      <c r="K6" s="30" t="s">
        <v>13</v>
      </c>
    </row>
    <row r="7" spans="1:11" ht="24.75" customHeight="1" thickBot="1">
      <c r="A7" s="16">
        <v>1</v>
      </c>
      <c r="B7" s="53" t="s">
        <v>140</v>
      </c>
      <c r="C7" s="54" t="s">
        <v>141</v>
      </c>
      <c r="D7" s="55" t="s">
        <v>142</v>
      </c>
      <c r="E7" s="73"/>
      <c r="F7" s="127">
        <v>5.5</v>
      </c>
      <c r="G7" s="138">
        <v>14.125</v>
      </c>
      <c r="H7" s="140">
        <v>13</v>
      </c>
      <c r="I7" s="125"/>
      <c r="J7" s="142">
        <f>((F7*0.6)+0.2*(G7+H7))</f>
        <v>8.725000000000001</v>
      </c>
      <c r="K7" s="14"/>
    </row>
    <row r="8" spans="1:11" ht="24.75" customHeight="1" thickBot="1">
      <c r="A8" s="17">
        <f>1+A7</f>
        <v>2</v>
      </c>
      <c r="B8" s="57" t="s">
        <v>143</v>
      </c>
      <c r="C8" s="58" t="s">
        <v>144</v>
      </c>
      <c r="D8" s="59" t="s">
        <v>145</v>
      </c>
      <c r="E8" s="74"/>
      <c r="F8" s="129">
        <v>5.5</v>
      </c>
      <c r="G8" s="138">
        <v>13.125</v>
      </c>
      <c r="H8" s="140">
        <v>15.5</v>
      </c>
      <c r="I8" s="126"/>
      <c r="J8" s="142">
        <f aca="true" t="shared" si="0" ref="J8:J43">((F8*0.6)+0.2*(G8+H8))</f>
        <v>9.025</v>
      </c>
      <c r="K8" s="15"/>
    </row>
    <row r="9" spans="1:11" ht="24.75" customHeight="1" thickBot="1">
      <c r="A9" s="17">
        <f aca="true" t="shared" si="1" ref="A9:A43">1+A8</f>
        <v>3</v>
      </c>
      <c r="B9" s="57" t="s">
        <v>146</v>
      </c>
      <c r="C9" s="58" t="s">
        <v>147</v>
      </c>
      <c r="D9" s="59" t="s">
        <v>125</v>
      </c>
      <c r="E9" s="75"/>
      <c r="F9" s="129">
        <v>12.5</v>
      </c>
      <c r="G9" s="138">
        <v>15</v>
      </c>
      <c r="H9" s="140">
        <v>14</v>
      </c>
      <c r="I9" s="126"/>
      <c r="J9" s="121">
        <f t="shared" si="0"/>
        <v>13.3</v>
      </c>
      <c r="K9" s="15"/>
    </row>
    <row r="10" spans="1:11" ht="24.75" customHeight="1" thickBot="1">
      <c r="A10" s="17">
        <f t="shared" si="1"/>
        <v>4</v>
      </c>
      <c r="B10" s="57" t="s">
        <v>148</v>
      </c>
      <c r="C10" s="58" t="s">
        <v>149</v>
      </c>
      <c r="D10" s="59" t="s">
        <v>150</v>
      </c>
      <c r="E10" s="76"/>
      <c r="F10" s="129">
        <v>6.5</v>
      </c>
      <c r="G10" s="138">
        <v>10.625</v>
      </c>
      <c r="H10" s="140">
        <v>12.5</v>
      </c>
      <c r="I10" s="126"/>
      <c r="J10" s="142">
        <f t="shared" si="0"/>
        <v>8.525</v>
      </c>
      <c r="K10" s="15"/>
    </row>
    <row r="11" spans="1:11" ht="24.75" customHeight="1" thickBot="1">
      <c r="A11" s="17">
        <f t="shared" si="1"/>
        <v>5</v>
      </c>
      <c r="B11" s="77" t="s">
        <v>151</v>
      </c>
      <c r="C11" s="58" t="s">
        <v>152</v>
      </c>
      <c r="D11" s="59" t="s">
        <v>153</v>
      </c>
      <c r="E11" s="74"/>
      <c r="F11" s="129">
        <v>7.5</v>
      </c>
      <c r="G11" s="138">
        <v>12.25</v>
      </c>
      <c r="H11" s="140">
        <v>11.5</v>
      </c>
      <c r="I11" s="126"/>
      <c r="J11" s="142">
        <f t="shared" si="0"/>
        <v>9.25</v>
      </c>
      <c r="K11" s="15"/>
    </row>
    <row r="12" spans="1:11" ht="24.75" customHeight="1" thickBot="1">
      <c r="A12" s="17">
        <f t="shared" si="1"/>
        <v>6</v>
      </c>
      <c r="B12" s="57" t="s">
        <v>154</v>
      </c>
      <c r="C12" s="58" t="s">
        <v>155</v>
      </c>
      <c r="D12" s="59" t="s">
        <v>156</v>
      </c>
      <c r="E12" s="76"/>
      <c r="F12" s="129">
        <v>10</v>
      </c>
      <c r="G12" s="138">
        <v>15.75</v>
      </c>
      <c r="H12" s="140">
        <v>13</v>
      </c>
      <c r="I12" s="126"/>
      <c r="J12" s="121">
        <f t="shared" si="0"/>
        <v>11.75</v>
      </c>
      <c r="K12" s="15"/>
    </row>
    <row r="13" spans="1:11" ht="24.75" customHeight="1" thickBot="1">
      <c r="A13" s="17">
        <f t="shared" si="1"/>
        <v>7</v>
      </c>
      <c r="B13" s="77" t="s">
        <v>157</v>
      </c>
      <c r="C13" s="58" t="s">
        <v>158</v>
      </c>
      <c r="D13" s="59" t="s">
        <v>125</v>
      </c>
      <c r="E13" s="60" t="s">
        <v>35</v>
      </c>
      <c r="F13" s="129">
        <v>7</v>
      </c>
      <c r="G13" s="138">
        <v>10.08</v>
      </c>
      <c r="H13" s="140">
        <v>14.25</v>
      </c>
      <c r="I13" s="126"/>
      <c r="J13" s="142">
        <f t="shared" si="0"/>
        <v>9.065999999999999</v>
      </c>
      <c r="K13" s="15"/>
    </row>
    <row r="14" spans="1:11" ht="24.75" customHeight="1" thickBot="1">
      <c r="A14" s="17">
        <f t="shared" si="1"/>
        <v>8</v>
      </c>
      <c r="B14" s="57" t="s">
        <v>159</v>
      </c>
      <c r="C14" s="78" t="s">
        <v>160</v>
      </c>
      <c r="D14" s="79" t="s">
        <v>161</v>
      </c>
      <c r="E14" s="76"/>
      <c r="F14" s="129">
        <v>13.5</v>
      </c>
      <c r="G14" s="138">
        <v>13.75</v>
      </c>
      <c r="H14" s="140">
        <v>15</v>
      </c>
      <c r="I14" s="126"/>
      <c r="J14" s="121">
        <f t="shared" si="0"/>
        <v>13.85</v>
      </c>
      <c r="K14" s="15"/>
    </row>
    <row r="15" spans="1:11" ht="24.75" customHeight="1" thickBot="1">
      <c r="A15" s="17">
        <f t="shared" si="1"/>
        <v>9</v>
      </c>
      <c r="B15" s="57" t="s">
        <v>162</v>
      </c>
      <c r="C15" s="58" t="s">
        <v>163</v>
      </c>
      <c r="D15" s="59" t="s">
        <v>164</v>
      </c>
      <c r="E15" s="60" t="s">
        <v>58</v>
      </c>
      <c r="F15" s="129">
        <v>10.75</v>
      </c>
      <c r="G15" s="138">
        <v>12.625</v>
      </c>
      <c r="H15" s="140">
        <v>10</v>
      </c>
      <c r="I15" s="126"/>
      <c r="J15" s="121">
        <f t="shared" si="0"/>
        <v>10.975000000000001</v>
      </c>
      <c r="K15" s="15"/>
    </row>
    <row r="16" spans="1:11" ht="24.75" customHeight="1" thickBot="1">
      <c r="A16" s="17">
        <f t="shared" si="1"/>
        <v>10</v>
      </c>
      <c r="B16" s="57" t="s">
        <v>165</v>
      </c>
      <c r="C16" s="58" t="s">
        <v>166</v>
      </c>
      <c r="D16" s="59" t="s">
        <v>167</v>
      </c>
      <c r="E16" s="74"/>
      <c r="F16" s="129">
        <v>2.5</v>
      </c>
      <c r="G16" s="138">
        <v>10.625</v>
      </c>
      <c r="H16" s="140">
        <v>10.5</v>
      </c>
      <c r="I16" s="126"/>
      <c r="J16" s="142">
        <f t="shared" si="0"/>
        <v>5.7250000000000005</v>
      </c>
      <c r="K16" s="15"/>
    </row>
    <row r="17" spans="1:11" ht="24.75" customHeight="1" thickBot="1">
      <c r="A17" s="17">
        <f t="shared" si="1"/>
        <v>11</v>
      </c>
      <c r="B17" s="57" t="s">
        <v>168</v>
      </c>
      <c r="C17" s="58" t="s">
        <v>169</v>
      </c>
      <c r="D17" s="59" t="s">
        <v>170</v>
      </c>
      <c r="E17" s="76"/>
      <c r="F17" s="129">
        <v>2.75</v>
      </c>
      <c r="G17" s="138">
        <v>11.375</v>
      </c>
      <c r="H17" s="140">
        <v>11</v>
      </c>
      <c r="I17" s="126"/>
      <c r="J17" s="142">
        <f t="shared" si="0"/>
        <v>6.125</v>
      </c>
      <c r="K17" s="15"/>
    </row>
    <row r="18" spans="1:11" ht="24.75" customHeight="1" thickBot="1">
      <c r="A18" s="17">
        <f t="shared" si="1"/>
        <v>12</v>
      </c>
      <c r="B18" s="57" t="s">
        <v>171</v>
      </c>
      <c r="C18" s="58" t="s">
        <v>172</v>
      </c>
      <c r="D18" s="59" t="s">
        <v>109</v>
      </c>
      <c r="E18" s="76"/>
      <c r="F18" s="129">
        <v>7.75</v>
      </c>
      <c r="G18" s="138">
        <v>11.375</v>
      </c>
      <c r="H18" s="140">
        <v>10.5</v>
      </c>
      <c r="I18" s="126"/>
      <c r="J18" s="142">
        <f t="shared" si="0"/>
        <v>9.024999999999999</v>
      </c>
      <c r="K18" s="15"/>
    </row>
    <row r="19" spans="1:11" ht="24.75" customHeight="1" thickBot="1">
      <c r="A19" s="17">
        <f t="shared" si="1"/>
        <v>13</v>
      </c>
      <c r="B19" s="57" t="s">
        <v>173</v>
      </c>
      <c r="C19" s="58" t="s">
        <v>174</v>
      </c>
      <c r="D19" s="59" t="s">
        <v>175</v>
      </c>
      <c r="E19" s="76"/>
      <c r="F19" s="129">
        <v>8.25</v>
      </c>
      <c r="G19" s="138">
        <v>13</v>
      </c>
      <c r="H19" s="140">
        <v>11.5</v>
      </c>
      <c r="I19" s="126"/>
      <c r="J19" s="142">
        <f t="shared" si="0"/>
        <v>9.850000000000001</v>
      </c>
      <c r="K19" s="15"/>
    </row>
    <row r="20" spans="1:11" ht="24.75" customHeight="1" thickBot="1">
      <c r="A20" s="17">
        <f t="shared" si="1"/>
        <v>14</v>
      </c>
      <c r="B20" s="80" t="s">
        <v>176</v>
      </c>
      <c r="C20" s="61" t="s">
        <v>177</v>
      </c>
      <c r="D20" s="62" t="s">
        <v>178</v>
      </c>
      <c r="E20" s="76"/>
      <c r="F20" s="129">
        <v>11.75</v>
      </c>
      <c r="G20" s="138">
        <v>13.125</v>
      </c>
      <c r="H20" s="140">
        <v>14</v>
      </c>
      <c r="I20" s="126"/>
      <c r="J20" s="121">
        <f t="shared" si="0"/>
        <v>12.475000000000001</v>
      </c>
      <c r="K20" s="15"/>
    </row>
    <row r="21" spans="1:11" ht="24.75" customHeight="1" thickBot="1">
      <c r="A21" s="17">
        <f t="shared" si="1"/>
        <v>15</v>
      </c>
      <c r="B21" s="57" t="s">
        <v>179</v>
      </c>
      <c r="C21" s="58" t="s">
        <v>180</v>
      </c>
      <c r="D21" s="59" t="s">
        <v>181</v>
      </c>
      <c r="E21" s="76"/>
      <c r="F21" s="129">
        <v>7.75</v>
      </c>
      <c r="G21" s="138">
        <v>11.625</v>
      </c>
      <c r="H21" s="140">
        <v>11.5</v>
      </c>
      <c r="I21" s="126"/>
      <c r="J21" s="142">
        <f t="shared" si="0"/>
        <v>9.274999999999999</v>
      </c>
      <c r="K21" s="15"/>
    </row>
    <row r="22" spans="1:11" ht="24.75" customHeight="1" thickBot="1">
      <c r="A22" s="17">
        <f t="shared" si="1"/>
        <v>16</v>
      </c>
      <c r="B22" s="57" t="s">
        <v>182</v>
      </c>
      <c r="C22" s="58" t="s">
        <v>183</v>
      </c>
      <c r="D22" s="59" t="s">
        <v>184</v>
      </c>
      <c r="E22" s="76"/>
      <c r="F22" s="129">
        <v>10.75</v>
      </c>
      <c r="G22" s="138">
        <v>10.75</v>
      </c>
      <c r="H22" s="140">
        <v>9</v>
      </c>
      <c r="I22" s="126"/>
      <c r="J22" s="121">
        <f t="shared" si="0"/>
        <v>10.4</v>
      </c>
      <c r="K22" s="15"/>
    </row>
    <row r="23" spans="1:11" ht="24.75" customHeight="1" thickBot="1">
      <c r="A23" s="17">
        <f t="shared" si="1"/>
        <v>17</v>
      </c>
      <c r="B23" s="57" t="s">
        <v>185</v>
      </c>
      <c r="C23" s="58" t="s">
        <v>186</v>
      </c>
      <c r="D23" s="59" t="s">
        <v>187</v>
      </c>
      <c r="E23" s="76"/>
      <c r="F23" s="129">
        <v>7.5</v>
      </c>
      <c r="G23" s="138">
        <v>11.5</v>
      </c>
      <c r="H23" s="140">
        <v>11.5</v>
      </c>
      <c r="I23" s="126"/>
      <c r="J23" s="142">
        <f t="shared" si="0"/>
        <v>9.100000000000001</v>
      </c>
      <c r="K23" s="15"/>
    </row>
    <row r="24" spans="1:11" ht="24.75" customHeight="1" thickBot="1">
      <c r="A24" s="17">
        <f t="shared" si="1"/>
        <v>18</v>
      </c>
      <c r="B24" s="77" t="s">
        <v>188</v>
      </c>
      <c r="C24" s="58" t="s">
        <v>189</v>
      </c>
      <c r="D24" s="59" t="s">
        <v>190</v>
      </c>
      <c r="E24" s="60" t="s">
        <v>97</v>
      </c>
      <c r="F24" s="129"/>
      <c r="G24" s="138"/>
      <c r="H24" s="140"/>
      <c r="I24" s="126"/>
      <c r="J24" s="142"/>
      <c r="K24" s="15"/>
    </row>
    <row r="25" spans="1:11" ht="24.75" customHeight="1" thickBot="1">
      <c r="A25" s="17">
        <f t="shared" si="1"/>
        <v>19</v>
      </c>
      <c r="B25" s="57" t="s">
        <v>191</v>
      </c>
      <c r="C25" s="58" t="s">
        <v>192</v>
      </c>
      <c r="D25" s="59" t="s">
        <v>164</v>
      </c>
      <c r="E25" s="76"/>
      <c r="F25" s="129">
        <v>4.75</v>
      </c>
      <c r="G25" s="138">
        <v>12.125</v>
      </c>
      <c r="H25" s="140">
        <v>11.5</v>
      </c>
      <c r="I25" s="126"/>
      <c r="J25" s="121">
        <f t="shared" si="0"/>
        <v>7.575000000000001</v>
      </c>
      <c r="K25" s="15"/>
    </row>
    <row r="26" spans="1:11" ht="24.75" customHeight="1" thickBot="1">
      <c r="A26" s="17">
        <f t="shared" si="1"/>
        <v>20</v>
      </c>
      <c r="B26" s="57" t="s">
        <v>193</v>
      </c>
      <c r="C26" s="61" t="s">
        <v>194</v>
      </c>
      <c r="D26" s="62" t="s">
        <v>195</v>
      </c>
      <c r="E26" s="76"/>
      <c r="F26" s="129">
        <v>11</v>
      </c>
      <c r="G26" s="138">
        <v>14.125</v>
      </c>
      <c r="H26" s="140">
        <v>13</v>
      </c>
      <c r="I26" s="126"/>
      <c r="J26" s="121">
        <f t="shared" si="0"/>
        <v>12.025</v>
      </c>
      <c r="K26" s="15"/>
    </row>
    <row r="27" spans="1:11" ht="24.75" customHeight="1" thickBot="1">
      <c r="A27" s="17">
        <f t="shared" si="1"/>
        <v>21</v>
      </c>
      <c r="B27" s="77" t="s">
        <v>196</v>
      </c>
      <c r="C27" s="58" t="s">
        <v>197</v>
      </c>
      <c r="D27" s="59" t="s">
        <v>198</v>
      </c>
      <c r="E27" s="60" t="s">
        <v>97</v>
      </c>
      <c r="F27" s="129">
        <v>5.75</v>
      </c>
      <c r="G27" s="138">
        <v>10</v>
      </c>
      <c r="H27" s="140">
        <v>12.5</v>
      </c>
      <c r="I27" s="126"/>
      <c r="J27" s="142">
        <f t="shared" si="0"/>
        <v>7.949999999999999</v>
      </c>
      <c r="K27" s="15"/>
    </row>
    <row r="28" spans="1:11" ht="24.75" customHeight="1" thickBot="1">
      <c r="A28" s="17">
        <f t="shared" si="1"/>
        <v>22</v>
      </c>
      <c r="B28" s="57" t="s">
        <v>199</v>
      </c>
      <c r="C28" s="58" t="s">
        <v>200</v>
      </c>
      <c r="D28" s="59" t="s">
        <v>201</v>
      </c>
      <c r="E28" s="76"/>
      <c r="F28" s="129">
        <v>9.25</v>
      </c>
      <c r="G28" s="138">
        <v>10.375</v>
      </c>
      <c r="H28" s="140">
        <v>13.5</v>
      </c>
      <c r="I28" s="126"/>
      <c r="J28" s="121">
        <f t="shared" si="0"/>
        <v>10.325</v>
      </c>
      <c r="K28" s="15"/>
    </row>
    <row r="29" spans="1:11" ht="24.75" customHeight="1" thickBot="1">
      <c r="A29" s="17">
        <f t="shared" si="1"/>
        <v>23</v>
      </c>
      <c r="B29" s="57" t="s">
        <v>202</v>
      </c>
      <c r="C29" s="58" t="s">
        <v>203</v>
      </c>
      <c r="D29" s="59" t="s">
        <v>204</v>
      </c>
      <c r="E29" s="76"/>
      <c r="F29" s="129">
        <v>4.75</v>
      </c>
      <c r="G29" s="138">
        <v>11.125</v>
      </c>
      <c r="H29" s="140">
        <v>11.5</v>
      </c>
      <c r="I29" s="126"/>
      <c r="J29" s="142">
        <f t="shared" si="0"/>
        <v>7.375</v>
      </c>
      <c r="K29" s="15"/>
    </row>
    <row r="30" spans="1:11" ht="24.75" customHeight="1" thickBot="1">
      <c r="A30" s="17">
        <f t="shared" si="1"/>
        <v>24</v>
      </c>
      <c r="B30" s="77" t="s">
        <v>205</v>
      </c>
      <c r="C30" s="58" t="s">
        <v>206</v>
      </c>
      <c r="D30" s="59" t="s">
        <v>207</v>
      </c>
      <c r="E30" s="60" t="s">
        <v>35</v>
      </c>
      <c r="F30" s="129">
        <v>4.5</v>
      </c>
      <c r="G30" s="138">
        <v>8.125</v>
      </c>
      <c r="H30" s="140">
        <v>11.25</v>
      </c>
      <c r="I30" s="126"/>
      <c r="J30" s="142">
        <f t="shared" si="0"/>
        <v>6.574999999999999</v>
      </c>
      <c r="K30" s="15"/>
    </row>
    <row r="31" spans="1:11" ht="24.75" customHeight="1" thickBot="1">
      <c r="A31" s="17">
        <f t="shared" si="1"/>
        <v>25</v>
      </c>
      <c r="B31" s="77" t="s">
        <v>208</v>
      </c>
      <c r="C31" s="58" t="s">
        <v>209</v>
      </c>
      <c r="D31" s="59" t="s">
        <v>210</v>
      </c>
      <c r="E31" s="60" t="s">
        <v>35</v>
      </c>
      <c r="F31" s="129">
        <v>10.75</v>
      </c>
      <c r="G31" s="138">
        <v>11.41</v>
      </c>
      <c r="H31" s="140">
        <v>11.5</v>
      </c>
      <c r="I31" s="126"/>
      <c r="J31" s="121">
        <f t="shared" si="0"/>
        <v>11.032</v>
      </c>
      <c r="K31" s="15"/>
    </row>
    <row r="32" spans="1:11" ht="24.75" customHeight="1" thickBot="1">
      <c r="A32" s="17">
        <f t="shared" si="1"/>
        <v>26</v>
      </c>
      <c r="B32" s="57" t="s">
        <v>211</v>
      </c>
      <c r="C32" s="61" t="s">
        <v>212</v>
      </c>
      <c r="D32" s="62" t="s">
        <v>213</v>
      </c>
      <c r="E32" s="76"/>
      <c r="F32" s="129">
        <v>15.5</v>
      </c>
      <c r="G32" s="138">
        <v>12.875</v>
      </c>
      <c r="H32" s="140">
        <v>11.5</v>
      </c>
      <c r="I32" s="126"/>
      <c r="J32" s="121">
        <f t="shared" si="0"/>
        <v>14.174999999999999</v>
      </c>
      <c r="K32" s="15"/>
    </row>
    <row r="33" spans="1:11" ht="24.75" customHeight="1" thickBot="1">
      <c r="A33" s="17">
        <f t="shared" si="1"/>
        <v>27</v>
      </c>
      <c r="B33" s="77" t="s">
        <v>214</v>
      </c>
      <c r="C33" s="58" t="s">
        <v>215</v>
      </c>
      <c r="D33" s="59" t="s">
        <v>216</v>
      </c>
      <c r="E33" s="60" t="s">
        <v>35</v>
      </c>
      <c r="F33" s="129">
        <v>1</v>
      </c>
      <c r="G33" s="138">
        <v>10.91</v>
      </c>
      <c r="H33" s="140">
        <v>11.5</v>
      </c>
      <c r="I33" s="126"/>
      <c r="J33" s="142">
        <f t="shared" si="0"/>
        <v>5.082</v>
      </c>
      <c r="K33" s="15"/>
    </row>
    <row r="34" spans="1:11" ht="24.75" customHeight="1" thickBot="1">
      <c r="A34" s="17">
        <f t="shared" si="1"/>
        <v>28</v>
      </c>
      <c r="B34" s="57" t="s">
        <v>217</v>
      </c>
      <c r="C34" s="58" t="s">
        <v>218</v>
      </c>
      <c r="D34" s="59" t="s">
        <v>131</v>
      </c>
      <c r="E34" s="76"/>
      <c r="F34" s="129">
        <v>10.5</v>
      </c>
      <c r="G34" s="138">
        <v>11.75</v>
      </c>
      <c r="H34" s="140">
        <v>13.5</v>
      </c>
      <c r="I34" s="126"/>
      <c r="J34" s="121">
        <f t="shared" si="0"/>
        <v>11.350000000000001</v>
      </c>
      <c r="K34" s="15"/>
    </row>
    <row r="35" spans="1:11" ht="24.75" customHeight="1" thickBot="1">
      <c r="A35" s="17">
        <f t="shared" si="1"/>
        <v>29</v>
      </c>
      <c r="B35" s="57" t="s">
        <v>219</v>
      </c>
      <c r="C35" s="58" t="s">
        <v>127</v>
      </c>
      <c r="D35" s="59" t="s">
        <v>220</v>
      </c>
      <c r="E35" s="76"/>
      <c r="F35" s="129">
        <v>12.5</v>
      </c>
      <c r="G35" s="138">
        <v>16.25</v>
      </c>
      <c r="H35" s="140">
        <v>15.25</v>
      </c>
      <c r="I35" s="126"/>
      <c r="J35" s="121">
        <f t="shared" si="0"/>
        <v>13.8</v>
      </c>
      <c r="K35" s="15"/>
    </row>
    <row r="36" spans="1:11" ht="24.75" customHeight="1" thickBot="1">
      <c r="A36" s="17">
        <f t="shared" si="1"/>
        <v>30</v>
      </c>
      <c r="B36" s="57" t="s">
        <v>221</v>
      </c>
      <c r="C36" s="58" t="s">
        <v>127</v>
      </c>
      <c r="D36" s="59" t="s">
        <v>222</v>
      </c>
      <c r="E36" s="76"/>
      <c r="F36" s="129">
        <v>13</v>
      </c>
      <c r="G36" s="138">
        <v>12.125</v>
      </c>
      <c r="H36" s="140">
        <v>15.25</v>
      </c>
      <c r="I36" s="126"/>
      <c r="J36" s="121">
        <f t="shared" si="0"/>
        <v>13.275</v>
      </c>
      <c r="K36" s="124"/>
    </row>
    <row r="37" spans="1:11" ht="24.75" customHeight="1" thickBot="1">
      <c r="A37" s="17">
        <f t="shared" si="1"/>
        <v>31</v>
      </c>
      <c r="B37" s="57" t="s">
        <v>223</v>
      </c>
      <c r="C37" s="61" t="s">
        <v>224</v>
      </c>
      <c r="D37" s="62" t="s">
        <v>225</v>
      </c>
      <c r="E37" s="76"/>
      <c r="F37" s="129">
        <v>7</v>
      </c>
      <c r="G37" s="138">
        <v>12.375</v>
      </c>
      <c r="H37" s="140">
        <v>13.5</v>
      </c>
      <c r="I37" s="126"/>
      <c r="J37" s="142">
        <f t="shared" si="0"/>
        <v>9.375</v>
      </c>
      <c r="K37" s="124"/>
    </row>
    <row r="38" spans="1:11" ht="24.75" customHeight="1" thickBot="1">
      <c r="A38" s="17">
        <f t="shared" si="1"/>
        <v>32</v>
      </c>
      <c r="B38" s="57" t="s">
        <v>226</v>
      </c>
      <c r="C38" s="58" t="s">
        <v>227</v>
      </c>
      <c r="D38" s="59" t="s">
        <v>228</v>
      </c>
      <c r="E38" s="76"/>
      <c r="F38" s="129">
        <v>14.75</v>
      </c>
      <c r="G38" s="138">
        <v>14</v>
      </c>
      <c r="H38" s="140">
        <v>14.25</v>
      </c>
      <c r="I38" s="126"/>
      <c r="J38" s="121">
        <f t="shared" si="0"/>
        <v>14.5</v>
      </c>
      <c r="K38" s="124"/>
    </row>
    <row r="39" spans="1:11" ht="24.75" customHeight="1" thickBot="1">
      <c r="A39" s="17">
        <f t="shared" si="1"/>
        <v>33</v>
      </c>
      <c r="B39" s="57" t="s">
        <v>229</v>
      </c>
      <c r="C39" s="58" t="s">
        <v>230</v>
      </c>
      <c r="D39" s="59" t="s">
        <v>231</v>
      </c>
      <c r="E39" s="76"/>
      <c r="F39" s="129">
        <v>11.75</v>
      </c>
      <c r="G39" s="138">
        <v>10.75</v>
      </c>
      <c r="H39" s="140">
        <v>12.5</v>
      </c>
      <c r="I39" s="126"/>
      <c r="J39" s="121">
        <f t="shared" si="0"/>
        <v>11.7</v>
      </c>
      <c r="K39" s="124"/>
    </row>
    <row r="40" spans="1:11" ht="24.75" customHeight="1" thickBot="1">
      <c r="A40" s="17">
        <f t="shared" si="1"/>
        <v>34</v>
      </c>
      <c r="B40" s="57" t="s">
        <v>232</v>
      </c>
      <c r="C40" s="58" t="s">
        <v>233</v>
      </c>
      <c r="D40" s="59" t="s">
        <v>234</v>
      </c>
      <c r="E40" s="76"/>
      <c r="F40" s="129">
        <v>14.5</v>
      </c>
      <c r="G40" s="138">
        <v>12.25</v>
      </c>
      <c r="H40" s="140">
        <v>13</v>
      </c>
      <c r="I40" s="126"/>
      <c r="J40" s="121">
        <f t="shared" si="0"/>
        <v>13.75</v>
      </c>
      <c r="K40" s="124"/>
    </row>
    <row r="41" spans="1:11" ht="24.75" customHeight="1" thickBot="1">
      <c r="A41" s="17">
        <f t="shared" si="1"/>
        <v>35</v>
      </c>
      <c r="B41" s="57" t="s">
        <v>235</v>
      </c>
      <c r="C41" s="58" t="s">
        <v>236</v>
      </c>
      <c r="D41" s="59" t="s">
        <v>70</v>
      </c>
      <c r="E41" s="76"/>
      <c r="F41" s="129">
        <v>9.75</v>
      </c>
      <c r="G41" s="138">
        <v>14.625</v>
      </c>
      <c r="H41" s="140">
        <v>13</v>
      </c>
      <c r="I41" s="126"/>
      <c r="J41" s="121">
        <f t="shared" si="0"/>
        <v>11.375</v>
      </c>
      <c r="K41" s="124"/>
    </row>
    <row r="42" spans="1:11" ht="24.75" customHeight="1" thickBot="1">
      <c r="A42" s="17">
        <f t="shared" si="1"/>
        <v>36</v>
      </c>
      <c r="B42" s="57" t="s">
        <v>237</v>
      </c>
      <c r="C42" s="58" t="s">
        <v>238</v>
      </c>
      <c r="D42" s="59" t="s">
        <v>239</v>
      </c>
      <c r="E42" s="76"/>
      <c r="F42" s="129">
        <v>12.25</v>
      </c>
      <c r="G42" s="138">
        <v>13.125</v>
      </c>
      <c r="H42" s="140">
        <v>13.5</v>
      </c>
      <c r="I42" s="126"/>
      <c r="J42" s="121">
        <f t="shared" si="0"/>
        <v>12.675</v>
      </c>
      <c r="K42" s="124"/>
    </row>
    <row r="43" spans="1:11" ht="24.75" customHeight="1" thickBot="1">
      <c r="A43" s="17">
        <f t="shared" si="1"/>
        <v>37</v>
      </c>
      <c r="B43" s="81" t="s">
        <v>240</v>
      </c>
      <c r="C43" s="82" t="s">
        <v>241</v>
      </c>
      <c r="D43" s="83" t="s">
        <v>242</v>
      </c>
      <c r="E43" s="76"/>
      <c r="F43" s="129">
        <v>12</v>
      </c>
      <c r="G43" s="138">
        <v>13</v>
      </c>
      <c r="H43" s="140">
        <v>13.5</v>
      </c>
      <c r="I43" s="126"/>
      <c r="J43" s="121">
        <f t="shared" si="0"/>
        <v>12.5</v>
      </c>
      <c r="K43" s="124"/>
    </row>
    <row r="46" spans="3:4" ht="23.25">
      <c r="C46" s="25" t="s">
        <v>797</v>
      </c>
      <c r="D46" s="25"/>
    </row>
    <row r="47" ht="26.25">
      <c r="C47" s="26" t="s">
        <v>14</v>
      </c>
    </row>
  </sheetData>
  <sheetProtection/>
  <printOptions/>
  <pageMargins left="0.3" right="0.2" top="0.55" bottom="0.55" header="0.3" footer="0.3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SheetLayoutView="100" zoomScalePageLayoutView="0" workbookViewId="0" topLeftCell="D34">
      <selection activeCell="F41" sqref="F41"/>
    </sheetView>
  </sheetViews>
  <sheetFormatPr defaultColWidth="11.421875" defaultRowHeight="15"/>
  <cols>
    <col min="2" max="2" width="24.8515625" style="0" customWidth="1"/>
    <col min="3" max="3" width="29.28125" style="0" customWidth="1"/>
    <col min="4" max="4" width="34.7109375" style="0" customWidth="1"/>
    <col min="5" max="5" width="19.00390625" style="0" customWidth="1"/>
    <col min="6" max="6" width="13.8515625" style="0" customWidth="1"/>
    <col min="10" max="10" width="14.421875" style="0" customWidth="1"/>
    <col min="11" max="11" width="12.7109375" style="0" customWidth="1"/>
  </cols>
  <sheetData>
    <row r="1" spans="1:10" ht="24.75" customHeight="1">
      <c r="A1" s="6" t="s">
        <v>23</v>
      </c>
      <c r="B1" s="6"/>
      <c r="C1" s="6"/>
      <c r="D1" s="3"/>
      <c r="E1" s="11" t="s">
        <v>796</v>
      </c>
      <c r="F1" s="11"/>
      <c r="G1" s="11"/>
      <c r="H1" s="11"/>
      <c r="I1" s="12"/>
      <c r="J1" s="13"/>
    </row>
    <row r="2" spans="1:10" ht="24.75" customHeight="1">
      <c r="A2" s="6" t="s">
        <v>0</v>
      </c>
      <c r="B2" s="6"/>
      <c r="C2" s="6"/>
      <c r="D2" s="2"/>
      <c r="E2" s="9" t="s">
        <v>1</v>
      </c>
      <c r="F2" s="9" t="s">
        <v>2</v>
      </c>
      <c r="G2" s="9" t="s">
        <v>795</v>
      </c>
      <c r="H2" s="10"/>
      <c r="I2" s="10"/>
      <c r="J2" s="5"/>
    </row>
    <row r="3" spans="1:10" ht="24.75" customHeight="1">
      <c r="A3" s="6" t="s">
        <v>15</v>
      </c>
      <c r="B3" s="6"/>
      <c r="C3" s="6"/>
      <c r="D3" s="3"/>
      <c r="E3" s="9" t="s">
        <v>18</v>
      </c>
      <c r="F3" s="10"/>
      <c r="G3" s="9" t="s">
        <v>794</v>
      </c>
      <c r="H3" s="10"/>
      <c r="I3" s="10"/>
      <c r="J3" s="5"/>
    </row>
    <row r="4" spans="1:10" ht="24.75" customHeight="1">
      <c r="A4" s="6" t="s">
        <v>24</v>
      </c>
      <c r="B4" s="7"/>
      <c r="C4" s="6"/>
      <c r="D4" s="2"/>
      <c r="E4" s="9" t="s">
        <v>799</v>
      </c>
      <c r="F4" s="9"/>
      <c r="G4" s="9"/>
      <c r="H4" s="10"/>
      <c r="I4" s="10"/>
      <c r="J4" s="5"/>
    </row>
    <row r="5" spans="1:10" ht="24.75" customHeight="1" thickBot="1">
      <c r="A5" s="19" t="s">
        <v>800</v>
      </c>
      <c r="B5" s="20"/>
      <c r="C5" s="20"/>
      <c r="D5" s="4"/>
      <c r="E5" s="10"/>
      <c r="F5" s="10"/>
      <c r="G5" s="10"/>
      <c r="H5" s="10"/>
      <c r="I5" s="10"/>
      <c r="J5" s="5"/>
    </row>
    <row r="6" spans="1:11" ht="41.25" thickBot="1">
      <c r="A6" s="21" t="s">
        <v>3</v>
      </c>
      <c r="B6" s="22" t="s">
        <v>9</v>
      </c>
      <c r="C6" s="23" t="s">
        <v>10</v>
      </c>
      <c r="D6" s="24" t="s">
        <v>11</v>
      </c>
      <c r="E6" s="37" t="s">
        <v>12</v>
      </c>
      <c r="F6" s="36" t="s">
        <v>4</v>
      </c>
      <c r="G6" s="29" t="s">
        <v>5</v>
      </c>
      <c r="H6" s="29" t="s">
        <v>6</v>
      </c>
      <c r="I6" s="22" t="s">
        <v>7</v>
      </c>
      <c r="J6" s="22" t="s">
        <v>8</v>
      </c>
      <c r="K6" s="30" t="s">
        <v>13</v>
      </c>
    </row>
    <row r="7" spans="1:11" ht="24.75" customHeight="1" thickBot="1">
      <c r="A7" s="16">
        <v>1</v>
      </c>
      <c r="B7" s="53" t="s">
        <v>243</v>
      </c>
      <c r="C7" s="54" t="s">
        <v>244</v>
      </c>
      <c r="D7" s="55" t="s">
        <v>245</v>
      </c>
      <c r="E7" s="73"/>
      <c r="F7" s="120">
        <v>4.5</v>
      </c>
      <c r="G7" s="138">
        <v>7.25</v>
      </c>
      <c r="H7" s="143">
        <v>13</v>
      </c>
      <c r="I7" s="125"/>
      <c r="J7" s="142">
        <f>((F7*0.6)+0.2*(G7+H7))</f>
        <v>6.75</v>
      </c>
      <c r="K7" s="14"/>
    </row>
    <row r="8" spans="1:11" ht="24.75" customHeight="1" thickBot="1">
      <c r="A8" s="17">
        <f>1+A7</f>
        <v>2</v>
      </c>
      <c r="B8" s="57" t="s">
        <v>246</v>
      </c>
      <c r="C8" s="58" t="s">
        <v>247</v>
      </c>
      <c r="D8" s="59" t="s">
        <v>248</v>
      </c>
      <c r="E8" s="76"/>
      <c r="F8" s="122">
        <v>13.75</v>
      </c>
      <c r="G8" s="138">
        <v>12.125</v>
      </c>
      <c r="H8" s="143">
        <v>14</v>
      </c>
      <c r="I8" s="126"/>
      <c r="J8" s="121">
        <f aca="true" t="shared" si="0" ref="J8:J41">((F8*0.6)+0.2*(G8+H8))</f>
        <v>13.475000000000001</v>
      </c>
      <c r="K8" s="15"/>
    </row>
    <row r="9" spans="1:11" ht="24.75" customHeight="1" thickBot="1">
      <c r="A9" s="17">
        <f aca="true" t="shared" si="1" ref="A9:A41">1+A8</f>
        <v>3</v>
      </c>
      <c r="B9" s="57" t="s">
        <v>249</v>
      </c>
      <c r="C9" s="61" t="s">
        <v>250</v>
      </c>
      <c r="D9" s="62" t="s">
        <v>251</v>
      </c>
      <c r="E9" s="74" t="s">
        <v>97</v>
      </c>
      <c r="F9" s="122">
        <v>9.75</v>
      </c>
      <c r="G9" s="138">
        <v>10.58</v>
      </c>
      <c r="H9" s="143">
        <v>15</v>
      </c>
      <c r="I9" s="126"/>
      <c r="J9" s="121">
        <f t="shared" si="0"/>
        <v>10.966</v>
      </c>
      <c r="K9" s="15"/>
    </row>
    <row r="10" spans="1:11" ht="24.75" customHeight="1" thickBot="1">
      <c r="A10" s="17">
        <f t="shared" si="1"/>
        <v>4</v>
      </c>
      <c r="B10" s="57" t="s">
        <v>252</v>
      </c>
      <c r="C10" s="61" t="s">
        <v>253</v>
      </c>
      <c r="D10" s="62" t="s">
        <v>254</v>
      </c>
      <c r="E10" s="74" t="s">
        <v>97</v>
      </c>
      <c r="F10" s="122">
        <v>4.5</v>
      </c>
      <c r="G10" s="138">
        <v>10</v>
      </c>
      <c r="H10" s="143">
        <v>12</v>
      </c>
      <c r="I10" s="126"/>
      <c r="J10" s="142">
        <f t="shared" si="0"/>
        <v>7.1</v>
      </c>
      <c r="K10" s="15"/>
    </row>
    <row r="11" spans="1:11" ht="24.75" customHeight="1" thickBot="1">
      <c r="A11" s="17">
        <f t="shared" si="1"/>
        <v>5</v>
      </c>
      <c r="B11" s="57" t="s">
        <v>255</v>
      </c>
      <c r="C11" s="61" t="s">
        <v>256</v>
      </c>
      <c r="D11" s="62" t="s">
        <v>257</v>
      </c>
      <c r="E11" s="76"/>
      <c r="F11" s="122">
        <v>12.5</v>
      </c>
      <c r="G11" s="138">
        <v>15.375</v>
      </c>
      <c r="H11" s="143">
        <v>14.5</v>
      </c>
      <c r="I11" s="126"/>
      <c r="J11" s="121">
        <f t="shared" si="0"/>
        <v>13.475000000000001</v>
      </c>
      <c r="K11" s="15"/>
    </row>
    <row r="12" spans="1:11" ht="24.75" customHeight="1" thickBot="1">
      <c r="A12" s="17">
        <f t="shared" si="1"/>
        <v>6</v>
      </c>
      <c r="B12" s="80" t="s">
        <v>258</v>
      </c>
      <c r="C12" s="84" t="s">
        <v>259</v>
      </c>
      <c r="D12" s="85" t="s">
        <v>61</v>
      </c>
      <c r="E12" s="76"/>
      <c r="F12" s="122">
        <v>15.75</v>
      </c>
      <c r="G12" s="138">
        <v>14.125</v>
      </c>
      <c r="H12" s="143">
        <v>12.5</v>
      </c>
      <c r="I12" s="126"/>
      <c r="J12" s="121">
        <f t="shared" si="0"/>
        <v>14.774999999999999</v>
      </c>
      <c r="K12" s="15"/>
    </row>
    <row r="13" spans="1:11" ht="24.75" customHeight="1" thickBot="1">
      <c r="A13" s="17">
        <f t="shared" si="1"/>
        <v>7</v>
      </c>
      <c r="B13" s="57" t="s">
        <v>260</v>
      </c>
      <c r="C13" s="61" t="s">
        <v>261</v>
      </c>
      <c r="D13" s="62" t="s">
        <v>67</v>
      </c>
      <c r="E13" s="76"/>
      <c r="F13" s="122">
        <v>8.25</v>
      </c>
      <c r="G13" s="138">
        <v>12.5</v>
      </c>
      <c r="H13" s="143">
        <v>12.5</v>
      </c>
      <c r="I13" s="126"/>
      <c r="J13" s="142">
        <f t="shared" si="0"/>
        <v>9.95</v>
      </c>
      <c r="K13" s="15"/>
    </row>
    <row r="14" spans="1:11" ht="24.75" customHeight="1" thickBot="1">
      <c r="A14" s="17">
        <f t="shared" si="1"/>
        <v>8</v>
      </c>
      <c r="B14" s="57" t="s">
        <v>262</v>
      </c>
      <c r="C14" s="58" t="s">
        <v>163</v>
      </c>
      <c r="D14" s="59" t="s">
        <v>263</v>
      </c>
      <c r="E14" s="76"/>
      <c r="F14" s="122">
        <v>10.5</v>
      </c>
      <c r="G14" s="138">
        <v>13</v>
      </c>
      <c r="H14" s="143">
        <v>11</v>
      </c>
      <c r="I14" s="126"/>
      <c r="J14" s="121">
        <f t="shared" si="0"/>
        <v>11.100000000000001</v>
      </c>
      <c r="K14" s="15"/>
    </row>
    <row r="15" spans="1:11" ht="24.75" customHeight="1" thickBot="1">
      <c r="A15" s="17">
        <f t="shared" si="1"/>
        <v>9</v>
      </c>
      <c r="B15" s="57" t="s">
        <v>264</v>
      </c>
      <c r="C15" s="58" t="s">
        <v>265</v>
      </c>
      <c r="D15" s="59" t="s">
        <v>266</v>
      </c>
      <c r="E15" s="76"/>
      <c r="F15" s="122">
        <v>7</v>
      </c>
      <c r="G15" s="138">
        <v>10.875</v>
      </c>
      <c r="H15" s="143">
        <v>10.5</v>
      </c>
      <c r="I15" s="126"/>
      <c r="J15" s="142">
        <f t="shared" si="0"/>
        <v>8.475000000000001</v>
      </c>
      <c r="K15" s="15"/>
    </row>
    <row r="16" spans="1:11" ht="24.75" customHeight="1" thickBot="1">
      <c r="A16" s="17">
        <f t="shared" si="1"/>
        <v>10</v>
      </c>
      <c r="B16" s="57" t="s">
        <v>267</v>
      </c>
      <c r="C16" s="58" t="s">
        <v>268</v>
      </c>
      <c r="D16" s="59" t="s">
        <v>269</v>
      </c>
      <c r="E16" s="76"/>
      <c r="F16" s="122">
        <v>8.75</v>
      </c>
      <c r="G16" s="138">
        <v>12.125</v>
      </c>
      <c r="H16" s="143">
        <v>11.5</v>
      </c>
      <c r="I16" s="126"/>
      <c r="J16" s="142">
        <f t="shared" si="0"/>
        <v>9.975000000000001</v>
      </c>
      <c r="K16" s="15"/>
    </row>
    <row r="17" spans="1:11" ht="24.75" customHeight="1" thickBot="1">
      <c r="A17" s="17">
        <f t="shared" si="1"/>
        <v>11</v>
      </c>
      <c r="B17" s="57" t="s">
        <v>270</v>
      </c>
      <c r="C17" s="58" t="s">
        <v>271</v>
      </c>
      <c r="D17" s="59" t="s">
        <v>272</v>
      </c>
      <c r="E17" s="76"/>
      <c r="F17" s="122">
        <v>9.25</v>
      </c>
      <c r="G17" s="138">
        <v>9.125</v>
      </c>
      <c r="H17" s="143">
        <v>11</v>
      </c>
      <c r="I17" s="126"/>
      <c r="J17" s="142">
        <f t="shared" si="0"/>
        <v>9.575</v>
      </c>
      <c r="K17" s="15"/>
    </row>
    <row r="18" spans="1:11" ht="24.75" customHeight="1" thickBot="1">
      <c r="A18" s="17">
        <f t="shared" si="1"/>
        <v>12</v>
      </c>
      <c r="B18" s="57" t="s">
        <v>273</v>
      </c>
      <c r="C18" s="58" t="s">
        <v>274</v>
      </c>
      <c r="D18" s="59" t="s">
        <v>275</v>
      </c>
      <c r="E18" s="76"/>
      <c r="F18" s="122">
        <v>4.5</v>
      </c>
      <c r="G18" s="138">
        <v>10.625</v>
      </c>
      <c r="H18" s="143">
        <v>10.5</v>
      </c>
      <c r="I18" s="126"/>
      <c r="J18" s="142">
        <f t="shared" si="0"/>
        <v>6.925000000000001</v>
      </c>
      <c r="K18" s="15"/>
    </row>
    <row r="19" spans="1:11" ht="24.75" customHeight="1" thickBot="1">
      <c r="A19" s="17">
        <f t="shared" si="1"/>
        <v>13</v>
      </c>
      <c r="B19" s="57" t="s">
        <v>276</v>
      </c>
      <c r="C19" s="61" t="s">
        <v>277</v>
      </c>
      <c r="D19" s="62" t="s">
        <v>278</v>
      </c>
      <c r="E19" s="76"/>
      <c r="F19" s="122">
        <v>8.75</v>
      </c>
      <c r="G19" s="138">
        <v>9.625</v>
      </c>
      <c r="H19" s="143">
        <v>11.5</v>
      </c>
      <c r="I19" s="126"/>
      <c r="J19" s="142">
        <f t="shared" si="0"/>
        <v>9.475000000000001</v>
      </c>
      <c r="K19" s="15"/>
    </row>
    <row r="20" spans="1:11" ht="24.75" customHeight="1" thickBot="1">
      <c r="A20" s="17">
        <f t="shared" si="1"/>
        <v>14</v>
      </c>
      <c r="B20" s="57" t="s">
        <v>279</v>
      </c>
      <c r="C20" s="61" t="s">
        <v>280</v>
      </c>
      <c r="D20" s="62" t="s">
        <v>281</v>
      </c>
      <c r="E20" s="74" t="s">
        <v>35</v>
      </c>
      <c r="F20" s="122">
        <v>6</v>
      </c>
      <c r="G20" s="138">
        <v>11.25</v>
      </c>
      <c r="H20" s="143">
        <v>12.25</v>
      </c>
      <c r="I20" s="126"/>
      <c r="J20" s="142">
        <f t="shared" si="0"/>
        <v>8.3</v>
      </c>
      <c r="K20" s="15"/>
    </row>
    <row r="21" spans="1:11" ht="24.75" customHeight="1" thickBot="1">
      <c r="A21" s="17">
        <f t="shared" si="1"/>
        <v>15</v>
      </c>
      <c r="B21" s="57" t="s">
        <v>282</v>
      </c>
      <c r="C21" s="58" t="s">
        <v>283</v>
      </c>
      <c r="D21" s="59" t="s">
        <v>284</v>
      </c>
      <c r="E21" s="76"/>
      <c r="F21" s="122">
        <v>8.5</v>
      </c>
      <c r="G21" s="138">
        <v>12.75</v>
      </c>
      <c r="H21" s="143">
        <v>10.5</v>
      </c>
      <c r="I21" s="126"/>
      <c r="J21" s="142">
        <f t="shared" si="0"/>
        <v>9.75</v>
      </c>
      <c r="K21" s="15"/>
    </row>
    <row r="22" spans="1:11" ht="24.75" customHeight="1" thickBot="1">
      <c r="A22" s="17">
        <f t="shared" si="1"/>
        <v>16</v>
      </c>
      <c r="B22" s="57" t="s">
        <v>285</v>
      </c>
      <c r="C22" s="92" t="s">
        <v>286</v>
      </c>
      <c r="D22" s="59" t="s">
        <v>61</v>
      </c>
      <c r="E22" s="76"/>
      <c r="F22" s="122">
        <v>7.25</v>
      </c>
      <c r="G22" s="138">
        <v>10</v>
      </c>
      <c r="H22" s="143">
        <v>11</v>
      </c>
      <c r="I22" s="126"/>
      <c r="J22" s="142">
        <f t="shared" si="0"/>
        <v>8.55</v>
      </c>
      <c r="K22" s="15"/>
    </row>
    <row r="23" spans="1:11" ht="24.75" customHeight="1" thickBot="1">
      <c r="A23" s="17">
        <f t="shared" si="1"/>
        <v>17</v>
      </c>
      <c r="B23" s="90" t="s">
        <v>287</v>
      </c>
      <c r="C23" s="94" t="s">
        <v>288</v>
      </c>
      <c r="D23" s="91" t="s">
        <v>281</v>
      </c>
      <c r="E23" s="74" t="s">
        <v>35</v>
      </c>
      <c r="F23" s="122">
        <v>4.5</v>
      </c>
      <c r="G23" s="138">
        <v>10.58</v>
      </c>
      <c r="H23" s="143">
        <v>11.12</v>
      </c>
      <c r="I23" s="126"/>
      <c r="J23" s="142">
        <f t="shared" si="0"/>
        <v>7.039999999999999</v>
      </c>
      <c r="K23" s="15"/>
    </row>
    <row r="24" spans="1:11" ht="24.75" customHeight="1" thickBot="1">
      <c r="A24" s="17">
        <f t="shared" si="1"/>
        <v>18</v>
      </c>
      <c r="B24" s="57" t="s">
        <v>289</v>
      </c>
      <c r="C24" s="93" t="s">
        <v>290</v>
      </c>
      <c r="D24" s="62" t="s">
        <v>291</v>
      </c>
      <c r="E24" s="74" t="s">
        <v>35</v>
      </c>
      <c r="F24" s="122"/>
      <c r="G24" s="138"/>
      <c r="H24" s="143"/>
      <c r="I24" s="126"/>
      <c r="J24" s="121"/>
      <c r="K24" s="15"/>
    </row>
    <row r="25" spans="1:11" ht="24.75" customHeight="1" thickBot="1">
      <c r="A25" s="17">
        <f t="shared" si="1"/>
        <v>19</v>
      </c>
      <c r="B25" s="57" t="s">
        <v>292</v>
      </c>
      <c r="C25" s="61" t="s">
        <v>293</v>
      </c>
      <c r="D25" s="62" t="s">
        <v>294</v>
      </c>
      <c r="E25" s="74" t="s">
        <v>35</v>
      </c>
      <c r="F25" s="122">
        <v>6.75</v>
      </c>
      <c r="G25" s="138">
        <v>11.54</v>
      </c>
      <c r="H25" s="143">
        <v>11.5</v>
      </c>
      <c r="I25" s="126"/>
      <c r="J25" s="142">
        <f t="shared" si="0"/>
        <v>8.658</v>
      </c>
      <c r="K25" s="15"/>
    </row>
    <row r="26" spans="1:11" ht="24.75" customHeight="1" thickBot="1">
      <c r="A26" s="17">
        <f t="shared" si="1"/>
        <v>20</v>
      </c>
      <c r="B26" s="57" t="s">
        <v>295</v>
      </c>
      <c r="C26" s="58" t="s">
        <v>296</v>
      </c>
      <c r="D26" s="62" t="s">
        <v>297</v>
      </c>
      <c r="E26" s="74" t="s">
        <v>58</v>
      </c>
      <c r="F26" s="122">
        <v>8</v>
      </c>
      <c r="G26" s="138">
        <v>11.625</v>
      </c>
      <c r="H26" s="143">
        <v>11.5</v>
      </c>
      <c r="I26" s="126"/>
      <c r="J26" s="142">
        <f t="shared" si="0"/>
        <v>9.425</v>
      </c>
      <c r="K26" s="15"/>
    </row>
    <row r="27" spans="1:11" ht="24.75" customHeight="1" thickBot="1">
      <c r="A27" s="17">
        <f t="shared" si="1"/>
        <v>21</v>
      </c>
      <c r="B27" s="57" t="s">
        <v>298</v>
      </c>
      <c r="C27" s="58" t="s">
        <v>299</v>
      </c>
      <c r="D27" s="59" t="s">
        <v>300</v>
      </c>
      <c r="E27" s="76"/>
      <c r="F27" s="122">
        <v>9.5</v>
      </c>
      <c r="G27" s="138">
        <v>12.75</v>
      </c>
      <c r="H27" s="143">
        <v>12.25</v>
      </c>
      <c r="I27" s="126"/>
      <c r="J27" s="121">
        <f t="shared" si="0"/>
        <v>10.7</v>
      </c>
      <c r="K27" s="15"/>
    </row>
    <row r="28" spans="1:11" ht="24.75" customHeight="1" thickBot="1">
      <c r="A28" s="17">
        <f t="shared" si="1"/>
        <v>22</v>
      </c>
      <c r="B28" s="57" t="s">
        <v>301</v>
      </c>
      <c r="C28" s="61" t="s">
        <v>302</v>
      </c>
      <c r="D28" s="62" t="s">
        <v>303</v>
      </c>
      <c r="E28" s="86" t="s">
        <v>35</v>
      </c>
      <c r="F28" s="122">
        <v>6.75</v>
      </c>
      <c r="G28" s="138">
        <v>12.125</v>
      </c>
      <c r="H28" s="143">
        <v>11.25</v>
      </c>
      <c r="I28" s="126"/>
      <c r="J28" s="142">
        <f t="shared" si="0"/>
        <v>8.725</v>
      </c>
      <c r="K28" s="15"/>
    </row>
    <row r="29" spans="1:11" ht="24.75" customHeight="1" thickBot="1">
      <c r="A29" s="17">
        <f t="shared" si="1"/>
        <v>23</v>
      </c>
      <c r="B29" s="57" t="s">
        <v>304</v>
      </c>
      <c r="C29" s="61" t="s">
        <v>305</v>
      </c>
      <c r="D29" s="62" t="s">
        <v>306</v>
      </c>
      <c r="E29" s="87"/>
      <c r="F29" s="122">
        <v>10.25</v>
      </c>
      <c r="G29" s="138">
        <v>11.625</v>
      </c>
      <c r="H29" s="143">
        <v>13.5</v>
      </c>
      <c r="I29" s="126"/>
      <c r="J29" s="121">
        <f t="shared" si="0"/>
        <v>11.175</v>
      </c>
      <c r="K29" s="15"/>
    </row>
    <row r="30" spans="1:11" ht="24.75" customHeight="1" thickBot="1">
      <c r="A30" s="17">
        <f t="shared" si="1"/>
        <v>24</v>
      </c>
      <c r="B30" s="57" t="s">
        <v>307</v>
      </c>
      <c r="C30" s="58" t="s">
        <v>308</v>
      </c>
      <c r="D30" s="59" t="s">
        <v>309</v>
      </c>
      <c r="E30" s="87"/>
      <c r="F30" s="122">
        <v>12.5</v>
      </c>
      <c r="G30" s="138">
        <v>11.75</v>
      </c>
      <c r="H30" s="143">
        <v>12.5</v>
      </c>
      <c r="I30" s="126"/>
      <c r="J30" s="121">
        <f t="shared" si="0"/>
        <v>12.350000000000001</v>
      </c>
      <c r="K30" s="15"/>
    </row>
    <row r="31" spans="1:11" ht="24.75" customHeight="1" thickBot="1">
      <c r="A31" s="17">
        <f t="shared" si="1"/>
        <v>25</v>
      </c>
      <c r="B31" s="57" t="s">
        <v>310</v>
      </c>
      <c r="C31" s="58" t="s">
        <v>308</v>
      </c>
      <c r="D31" s="59" t="s">
        <v>311</v>
      </c>
      <c r="E31" s="76"/>
      <c r="F31" s="122">
        <v>11</v>
      </c>
      <c r="G31" s="138">
        <v>11.25</v>
      </c>
      <c r="H31" s="143">
        <v>12.5</v>
      </c>
      <c r="I31" s="126"/>
      <c r="J31" s="121">
        <f t="shared" si="0"/>
        <v>11.35</v>
      </c>
      <c r="K31" s="15"/>
    </row>
    <row r="32" spans="1:11" ht="24.75" customHeight="1" thickBot="1">
      <c r="A32" s="17">
        <f t="shared" si="1"/>
        <v>26</v>
      </c>
      <c r="B32" s="57" t="s">
        <v>312</v>
      </c>
      <c r="C32" s="61" t="s">
        <v>313</v>
      </c>
      <c r="D32" s="62" t="s">
        <v>314</v>
      </c>
      <c r="E32" s="74" t="s">
        <v>35</v>
      </c>
      <c r="F32" s="122">
        <v>4</v>
      </c>
      <c r="G32" s="138">
        <v>10</v>
      </c>
      <c r="H32" s="143">
        <v>12.75</v>
      </c>
      <c r="I32" s="126"/>
      <c r="J32" s="142">
        <f t="shared" si="0"/>
        <v>6.949999999999999</v>
      </c>
      <c r="K32" s="15"/>
    </row>
    <row r="33" spans="1:11" ht="24.75" customHeight="1" thickBot="1">
      <c r="A33" s="17">
        <f t="shared" si="1"/>
        <v>27</v>
      </c>
      <c r="B33" s="57" t="s">
        <v>315</v>
      </c>
      <c r="C33" s="61" t="s">
        <v>316</v>
      </c>
      <c r="D33" s="62" t="s">
        <v>317</v>
      </c>
      <c r="E33" s="76"/>
      <c r="F33" s="122">
        <v>9.25</v>
      </c>
      <c r="G33" s="138">
        <v>13.625</v>
      </c>
      <c r="H33" s="143">
        <v>13.5</v>
      </c>
      <c r="I33" s="126"/>
      <c r="J33" s="121">
        <f t="shared" si="0"/>
        <v>10.975000000000001</v>
      </c>
      <c r="K33" s="15"/>
    </row>
    <row r="34" spans="1:11" ht="24.75" customHeight="1" thickBot="1">
      <c r="A34" s="17">
        <f t="shared" si="1"/>
        <v>28</v>
      </c>
      <c r="B34" s="57" t="s">
        <v>318</v>
      </c>
      <c r="C34" s="58" t="s">
        <v>212</v>
      </c>
      <c r="D34" s="59" t="s">
        <v>319</v>
      </c>
      <c r="E34" s="76"/>
      <c r="F34" s="122">
        <v>10.25</v>
      </c>
      <c r="G34" s="138">
        <v>10.75</v>
      </c>
      <c r="H34" s="143">
        <v>13</v>
      </c>
      <c r="I34" s="126"/>
      <c r="J34" s="121">
        <f t="shared" si="0"/>
        <v>10.899999999999999</v>
      </c>
      <c r="K34" s="15"/>
    </row>
    <row r="35" spans="1:11" ht="24.75" customHeight="1" thickBot="1">
      <c r="A35" s="17">
        <f t="shared" si="1"/>
        <v>29</v>
      </c>
      <c r="B35" s="57" t="s">
        <v>320</v>
      </c>
      <c r="C35" s="61" t="s">
        <v>321</v>
      </c>
      <c r="D35" s="62" t="s">
        <v>322</v>
      </c>
      <c r="E35" s="76"/>
      <c r="F35" s="122">
        <v>7</v>
      </c>
      <c r="G35" s="138">
        <v>10.875</v>
      </c>
      <c r="H35" s="143">
        <v>14</v>
      </c>
      <c r="I35" s="126"/>
      <c r="J35" s="142">
        <f t="shared" si="0"/>
        <v>9.175</v>
      </c>
      <c r="K35" s="124"/>
    </row>
    <row r="36" spans="1:11" ht="24.75" customHeight="1" thickBot="1">
      <c r="A36" s="17">
        <f t="shared" si="1"/>
        <v>30</v>
      </c>
      <c r="B36" s="57" t="s">
        <v>323</v>
      </c>
      <c r="C36" s="58" t="s">
        <v>324</v>
      </c>
      <c r="D36" s="59" t="s">
        <v>325</v>
      </c>
      <c r="E36" s="76"/>
      <c r="F36" s="122">
        <v>13.5</v>
      </c>
      <c r="G36" s="138">
        <v>11.25</v>
      </c>
      <c r="H36" s="143">
        <v>12.25</v>
      </c>
      <c r="I36" s="126"/>
      <c r="J36" s="121">
        <f t="shared" si="0"/>
        <v>12.8</v>
      </c>
      <c r="K36" s="124"/>
    </row>
    <row r="37" spans="1:11" ht="24.75" customHeight="1" thickBot="1">
      <c r="A37" s="17">
        <f t="shared" si="1"/>
        <v>31</v>
      </c>
      <c r="B37" s="57" t="s">
        <v>326</v>
      </c>
      <c r="C37" s="58" t="s">
        <v>327</v>
      </c>
      <c r="D37" s="62" t="s">
        <v>328</v>
      </c>
      <c r="E37" s="74" t="s">
        <v>58</v>
      </c>
      <c r="F37" s="122">
        <v>9.75</v>
      </c>
      <c r="G37" s="138">
        <v>13.375</v>
      </c>
      <c r="H37" s="143">
        <v>13</v>
      </c>
      <c r="I37" s="126"/>
      <c r="J37" s="121">
        <f t="shared" si="0"/>
        <v>11.125</v>
      </c>
      <c r="K37" s="124"/>
    </row>
    <row r="38" spans="1:11" ht="24.75" customHeight="1" thickBot="1">
      <c r="A38" s="17">
        <f t="shared" si="1"/>
        <v>32</v>
      </c>
      <c r="B38" s="88" t="s">
        <v>329</v>
      </c>
      <c r="C38" s="61" t="s">
        <v>330</v>
      </c>
      <c r="D38" s="62" t="s">
        <v>331</v>
      </c>
      <c r="E38" s="74" t="s">
        <v>97</v>
      </c>
      <c r="F38" s="122"/>
      <c r="G38" s="138"/>
      <c r="H38" s="143"/>
      <c r="I38" s="126"/>
      <c r="J38" s="121"/>
      <c r="K38" s="124"/>
    </row>
    <row r="39" spans="1:11" ht="24.75" customHeight="1" thickBot="1">
      <c r="A39" s="17">
        <f t="shared" si="1"/>
        <v>33</v>
      </c>
      <c r="B39" s="88" t="s">
        <v>332</v>
      </c>
      <c r="C39" s="61" t="s">
        <v>333</v>
      </c>
      <c r="D39" s="62" t="s">
        <v>334</v>
      </c>
      <c r="E39" s="76"/>
      <c r="F39" s="122">
        <v>11.25</v>
      </c>
      <c r="G39" s="138">
        <v>14</v>
      </c>
      <c r="H39" s="143">
        <v>13.5</v>
      </c>
      <c r="I39" s="126"/>
      <c r="J39" s="121">
        <f t="shared" si="0"/>
        <v>12.25</v>
      </c>
      <c r="K39" s="124"/>
    </row>
    <row r="40" spans="1:11" ht="24.75" customHeight="1" thickBot="1">
      <c r="A40" s="17">
        <f t="shared" si="1"/>
        <v>34</v>
      </c>
      <c r="B40" s="57" t="s">
        <v>335</v>
      </c>
      <c r="C40" s="58" t="s">
        <v>336</v>
      </c>
      <c r="D40" s="59" t="s">
        <v>337</v>
      </c>
      <c r="E40" s="76"/>
      <c r="F40" s="122">
        <v>9.5</v>
      </c>
      <c r="G40" s="138">
        <v>14.25</v>
      </c>
      <c r="H40" s="143">
        <v>13</v>
      </c>
      <c r="I40" s="126"/>
      <c r="J40" s="121">
        <f t="shared" si="0"/>
        <v>11.15</v>
      </c>
      <c r="K40" s="124"/>
    </row>
    <row r="41" spans="1:11" ht="24.75" customHeight="1" thickBot="1">
      <c r="A41" s="17">
        <f t="shared" si="1"/>
        <v>35</v>
      </c>
      <c r="B41" s="81" t="s">
        <v>338</v>
      </c>
      <c r="C41" s="67" t="s">
        <v>339</v>
      </c>
      <c r="D41" s="68" t="s">
        <v>128</v>
      </c>
      <c r="E41" s="89"/>
      <c r="F41" s="135">
        <v>11.25</v>
      </c>
      <c r="G41" s="138">
        <v>10.875</v>
      </c>
      <c r="H41" s="143">
        <v>13.5</v>
      </c>
      <c r="I41" s="134"/>
      <c r="J41" s="121">
        <f t="shared" si="0"/>
        <v>11.625</v>
      </c>
      <c r="K41" s="133"/>
    </row>
    <row r="43" spans="4:5" ht="23.25">
      <c r="D43" s="25" t="s">
        <v>797</v>
      </c>
      <c r="E43" s="25"/>
    </row>
    <row r="44" ht="23.25">
      <c r="D44" s="25"/>
    </row>
    <row r="45" ht="23.25">
      <c r="D45" s="25" t="s">
        <v>14</v>
      </c>
    </row>
  </sheetData>
  <sheetProtection/>
  <printOptions/>
  <pageMargins left="0.33" right="0.34" top="0.49" bottom="0.43" header="0.3" footer="0.3"/>
  <pageSetup fitToHeight="2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SheetLayoutView="100" zoomScalePageLayoutView="0" workbookViewId="0" topLeftCell="D34">
      <selection activeCell="J43" sqref="J43"/>
    </sheetView>
  </sheetViews>
  <sheetFormatPr defaultColWidth="11.421875" defaultRowHeight="15"/>
  <cols>
    <col min="2" max="2" width="24.421875" style="0" customWidth="1"/>
    <col min="3" max="3" width="32.140625" style="0" customWidth="1"/>
    <col min="4" max="4" width="27.140625" style="0" customWidth="1"/>
    <col min="5" max="5" width="17.140625" style="0" customWidth="1"/>
    <col min="10" max="10" width="12.8515625" style="0" customWidth="1"/>
    <col min="11" max="11" width="16.8515625" style="0" customWidth="1"/>
  </cols>
  <sheetData>
    <row r="1" spans="1:10" ht="24.75" customHeight="1">
      <c r="A1" s="6" t="s">
        <v>20</v>
      </c>
      <c r="B1" s="6"/>
      <c r="C1" s="6"/>
      <c r="D1" s="3"/>
      <c r="E1" s="11" t="s">
        <v>796</v>
      </c>
      <c r="F1" s="11"/>
      <c r="G1" s="11"/>
      <c r="H1" s="11"/>
      <c r="I1" s="12"/>
      <c r="J1" s="13"/>
    </row>
    <row r="2" spans="1:10" ht="24.75" customHeight="1">
      <c r="A2" s="6" t="s">
        <v>0</v>
      </c>
      <c r="B2" s="6"/>
      <c r="C2" s="6"/>
      <c r="D2" s="2"/>
      <c r="E2" s="9" t="s">
        <v>1</v>
      </c>
      <c r="F2" s="9" t="s">
        <v>2</v>
      </c>
      <c r="G2" s="9" t="s">
        <v>795</v>
      </c>
      <c r="H2" s="10"/>
      <c r="I2" s="10"/>
      <c r="J2" s="5"/>
    </row>
    <row r="3" spans="1:10" ht="24.75" customHeight="1">
      <c r="A3" s="6" t="s">
        <v>15</v>
      </c>
      <c r="B3" s="6"/>
      <c r="C3" s="6"/>
      <c r="D3" s="3"/>
      <c r="E3" s="9" t="s">
        <v>17</v>
      </c>
      <c r="F3" s="10"/>
      <c r="G3" s="9" t="s">
        <v>794</v>
      </c>
      <c r="H3" s="10"/>
      <c r="I3" s="10"/>
      <c r="J3" s="5"/>
    </row>
    <row r="4" spans="1:10" ht="24.75" customHeight="1">
      <c r="A4" s="6" t="s">
        <v>24</v>
      </c>
      <c r="B4" s="7"/>
      <c r="C4" s="6"/>
      <c r="D4" s="2"/>
      <c r="E4" s="9" t="s">
        <v>799</v>
      </c>
      <c r="F4" s="9"/>
      <c r="G4" s="9"/>
      <c r="H4" s="10"/>
      <c r="I4" s="10"/>
      <c r="J4" s="5"/>
    </row>
    <row r="5" spans="1:10" ht="24.75" customHeight="1" thickBot="1">
      <c r="A5" s="19" t="s">
        <v>800</v>
      </c>
      <c r="B5" s="8"/>
      <c r="C5" s="8"/>
      <c r="D5" s="4"/>
      <c r="E5" s="10"/>
      <c r="F5" s="10"/>
      <c r="G5" s="10"/>
      <c r="H5" s="10"/>
      <c r="I5" s="10"/>
      <c r="J5" s="5"/>
    </row>
    <row r="6" spans="1:11" ht="41.25" thickBot="1">
      <c r="A6" s="21" t="s">
        <v>3</v>
      </c>
      <c r="B6" s="22" t="s">
        <v>9</v>
      </c>
      <c r="C6" s="23" t="s">
        <v>10</v>
      </c>
      <c r="D6" s="24" t="s">
        <v>11</v>
      </c>
      <c r="E6" s="38" t="s">
        <v>12</v>
      </c>
      <c r="F6" s="28" t="s">
        <v>4</v>
      </c>
      <c r="G6" s="29" t="s">
        <v>5</v>
      </c>
      <c r="H6" s="29" t="s">
        <v>6</v>
      </c>
      <c r="I6" s="22" t="s">
        <v>7</v>
      </c>
      <c r="J6" s="22" t="s">
        <v>8</v>
      </c>
      <c r="K6" s="30" t="s">
        <v>13</v>
      </c>
    </row>
    <row r="7" spans="1:11" ht="24.75" customHeight="1" thickBot="1">
      <c r="A7" s="16">
        <v>1</v>
      </c>
      <c r="B7" s="53" t="s">
        <v>340</v>
      </c>
      <c r="C7" s="95" t="s">
        <v>341</v>
      </c>
      <c r="D7" s="96" t="s">
        <v>342</v>
      </c>
      <c r="E7" s="97"/>
      <c r="F7" s="120">
        <v>12.5</v>
      </c>
      <c r="G7" s="138">
        <v>11.875</v>
      </c>
      <c r="H7" s="143">
        <v>12</v>
      </c>
      <c r="I7" s="121"/>
      <c r="J7" s="121">
        <f>((F7*0.6)+0.2*(G7+H7))</f>
        <v>12.275</v>
      </c>
      <c r="K7" s="14"/>
    </row>
    <row r="8" spans="1:11" ht="24.75" customHeight="1" thickBot="1">
      <c r="A8" s="17">
        <f>1+A7</f>
        <v>2</v>
      </c>
      <c r="B8" s="57" t="s">
        <v>343</v>
      </c>
      <c r="C8" s="58" t="s">
        <v>344</v>
      </c>
      <c r="D8" s="59" t="s">
        <v>345</v>
      </c>
      <c r="E8" s="60" t="s">
        <v>35</v>
      </c>
      <c r="F8" s="122"/>
      <c r="G8" s="138"/>
      <c r="H8" s="143"/>
      <c r="I8" s="123"/>
      <c r="J8" s="121"/>
      <c r="K8" s="15"/>
    </row>
    <row r="9" spans="1:11" ht="24.75" customHeight="1" thickBot="1">
      <c r="A9" s="17">
        <f aca="true" t="shared" si="0" ref="A9:A41">1+A8</f>
        <v>3</v>
      </c>
      <c r="B9" s="57" t="s">
        <v>346</v>
      </c>
      <c r="C9" s="61" t="s">
        <v>347</v>
      </c>
      <c r="D9" s="62" t="s">
        <v>348</v>
      </c>
      <c r="E9" s="76"/>
      <c r="F9" s="122">
        <v>6.5</v>
      </c>
      <c r="G9" s="138">
        <v>10.125</v>
      </c>
      <c r="H9" s="143">
        <v>14</v>
      </c>
      <c r="I9" s="123"/>
      <c r="J9" s="142">
        <f aca="true" t="shared" si="1" ref="J9:J41">((F9*0.6)+0.2*(G9+H9))</f>
        <v>8.725</v>
      </c>
      <c r="K9" s="15"/>
    </row>
    <row r="10" spans="1:11" ht="24.75" customHeight="1" thickBot="1">
      <c r="A10" s="17">
        <f t="shared" si="0"/>
        <v>4</v>
      </c>
      <c r="B10" s="57" t="s">
        <v>349</v>
      </c>
      <c r="C10" s="58" t="s">
        <v>350</v>
      </c>
      <c r="D10" s="59" t="s">
        <v>351</v>
      </c>
      <c r="E10" s="76"/>
      <c r="F10" s="122">
        <v>5.25</v>
      </c>
      <c r="G10" s="138">
        <v>8.25</v>
      </c>
      <c r="H10" s="143">
        <v>12</v>
      </c>
      <c r="I10" s="123"/>
      <c r="J10" s="142">
        <f t="shared" si="1"/>
        <v>7.199999999999999</v>
      </c>
      <c r="K10" s="15"/>
    </row>
    <row r="11" spans="1:11" ht="24.75" customHeight="1" thickBot="1">
      <c r="A11" s="17">
        <f t="shared" si="0"/>
        <v>5</v>
      </c>
      <c r="B11" s="57" t="s">
        <v>352</v>
      </c>
      <c r="C11" s="61" t="s">
        <v>353</v>
      </c>
      <c r="D11" s="62" t="s">
        <v>354</v>
      </c>
      <c r="E11" s="98"/>
      <c r="F11" s="122">
        <v>9.25</v>
      </c>
      <c r="G11" s="138">
        <v>10.5</v>
      </c>
      <c r="H11" s="143">
        <v>12.25</v>
      </c>
      <c r="I11" s="123"/>
      <c r="J11" s="121">
        <f t="shared" si="1"/>
        <v>10.1</v>
      </c>
      <c r="K11" s="15"/>
    </row>
    <row r="12" spans="1:11" ht="24.75" customHeight="1" thickBot="1">
      <c r="A12" s="17">
        <f t="shared" si="0"/>
        <v>6</v>
      </c>
      <c r="B12" s="57" t="s">
        <v>355</v>
      </c>
      <c r="C12" s="58" t="s">
        <v>356</v>
      </c>
      <c r="D12" s="59" t="s">
        <v>357</v>
      </c>
      <c r="E12" s="60" t="s">
        <v>58</v>
      </c>
      <c r="F12" s="122"/>
      <c r="G12" s="138">
        <v>7.5</v>
      </c>
      <c r="H12" s="143">
        <v>13.5</v>
      </c>
      <c r="I12" s="123"/>
      <c r="J12" s="142">
        <f t="shared" si="1"/>
        <v>4.2</v>
      </c>
      <c r="K12" s="15"/>
    </row>
    <row r="13" spans="1:11" ht="24.75" customHeight="1" thickBot="1">
      <c r="A13" s="17">
        <f t="shared" si="0"/>
        <v>7</v>
      </c>
      <c r="B13" s="57" t="s">
        <v>358</v>
      </c>
      <c r="C13" s="58" t="s">
        <v>359</v>
      </c>
      <c r="D13" s="59" t="s">
        <v>360</v>
      </c>
      <c r="E13" s="76"/>
      <c r="F13" s="122">
        <v>8</v>
      </c>
      <c r="G13" s="138">
        <v>11.75</v>
      </c>
      <c r="H13" s="143">
        <v>10.75</v>
      </c>
      <c r="I13" s="123"/>
      <c r="J13" s="142">
        <f t="shared" si="1"/>
        <v>9.3</v>
      </c>
      <c r="K13" s="15"/>
    </row>
    <row r="14" spans="1:11" ht="24.75" customHeight="1" thickBot="1">
      <c r="A14" s="17">
        <f t="shared" si="0"/>
        <v>8</v>
      </c>
      <c r="B14" s="57" t="s">
        <v>361</v>
      </c>
      <c r="C14" s="58" t="s">
        <v>362</v>
      </c>
      <c r="D14" s="59" t="s">
        <v>363</v>
      </c>
      <c r="E14" s="76"/>
      <c r="F14" s="122">
        <v>5.5</v>
      </c>
      <c r="G14" s="138">
        <v>11.625</v>
      </c>
      <c r="H14" s="143">
        <v>12</v>
      </c>
      <c r="I14" s="123"/>
      <c r="J14" s="142">
        <f t="shared" si="1"/>
        <v>8.025</v>
      </c>
      <c r="K14" s="15"/>
    </row>
    <row r="15" spans="1:11" ht="24.75" customHeight="1" thickBot="1">
      <c r="A15" s="17">
        <f t="shared" si="0"/>
        <v>9</v>
      </c>
      <c r="B15" s="57" t="s">
        <v>364</v>
      </c>
      <c r="C15" s="58" t="s">
        <v>365</v>
      </c>
      <c r="D15" s="59" t="s">
        <v>272</v>
      </c>
      <c r="E15" s="60" t="s">
        <v>58</v>
      </c>
      <c r="F15" s="122">
        <v>17</v>
      </c>
      <c r="G15" s="138">
        <v>16.125</v>
      </c>
      <c r="H15" s="143">
        <v>14</v>
      </c>
      <c r="I15" s="123"/>
      <c r="J15" s="121">
        <f t="shared" si="1"/>
        <v>16.225</v>
      </c>
      <c r="K15" s="15"/>
    </row>
    <row r="16" spans="1:11" ht="24.75" customHeight="1" thickBot="1">
      <c r="A16" s="17">
        <f t="shared" si="0"/>
        <v>10</v>
      </c>
      <c r="B16" s="57" t="s">
        <v>366</v>
      </c>
      <c r="C16" s="58" t="s">
        <v>367</v>
      </c>
      <c r="D16" s="59" t="s">
        <v>210</v>
      </c>
      <c r="E16" s="60" t="s">
        <v>35</v>
      </c>
      <c r="F16" s="122">
        <v>9</v>
      </c>
      <c r="G16" s="138">
        <v>8.375</v>
      </c>
      <c r="H16" s="143">
        <v>14.5</v>
      </c>
      <c r="I16" s="123"/>
      <c r="J16" s="142">
        <f t="shared" si="1"/>
        <v>9.975</v>
      </c>
      <c r="K16" s="15"/>
    </row>
    <row r="17" spans="1:11" ht="24.75" customHeight="1" thickBot="1">
      <c r="A17" s="17">
        <f t="shared" si="0"/>
        <v>11</v>
      </c>
      <c r="B17" s="57" t="s">
        <v>368</v>
      </c>
      <c r="C17" s="58" t="s">
        <v>369</v>
      </c>
      <c r="D17" s="59" t="s">
        <v>370</v>
      </c>
      <c r="E17" s="76"/>
      <c r="F17" s="122">
        <v>9.5</v>
      </c>
      <c r="G17" s="138">
        <v>12.375</v>
      </c>
      <c r="H17" s="143">
        <v>10.75</v>
      </c>
      <c r="I17" s="123"/>
      <c r="J17" s="121">
        <f t="shared" si="1"/>
        <v>10.325</v>
      </c>
      <c r="K17" s="15"/>
    </row>
    <row r="18" spans="1:11" ht="24.75" customHeight="1" thickBot="1">
      <c r="A18" s="17">
        <f t="shared" si="0"/>
        <v>12</v>
      </c>
      <c r="B18" s="57" t="s">
        <v>371</v>
      </c>
      <c r="C18" s="61" t="s">
        <v>372</v>
      </c>
      <c r="D18" s="62" t="s">
        <v>373</v>
      </c>
      <c r="E18" s="76"/>
      <c r="F18" s="122">
        <v>9.5</v>
      </c>
      <c r="G18" s="138">
        <v>11</v>
      </c>
      <c r="H18" s="143">
        <v>12</v>
      </c>
      <c r="I18" s="123"/>
      <c r="J18" s="121">
        <f t="shared" si="1"/>
        <v>10.3</v>
      </c>
      <c r="K18" s="15"/>
    </row>
    <row r="19" spans="1:11" ht="24.75" customHeight="1" thickBot="1">
      <c r="A19" s="17">
        <f t="shared" si="0"/>
        <v>13</v>
      </c>
      <c r="B19" s="57" t="s">
        <v>374</v>
      </c>
      <c r="C19" s="58" t="s">
        <v>375</v>
      </c>
      <c r="D19" s="59" t="s">
        <v>376</v>
      </c>
      <c r="E19" s="60" t="s">
        <v>97</v>
      </c>
      <c r="F19" s="122">
        <v>4.75</v>
      </c>
      <c r="G19" s="138">
        <v>10</v>
      </c>
      <c r="H19" s="143">
        <v>11</v>
      </c>
      <c r="I19" s="123"/>
      <c r="J19" s="142">
        <f t="shared" si="1"/>
        <v>7.050000000000001</v>
      </c>
      <c r="K19" s="15"/>
    </row>
    <row r="20" spans="1:11" ht="24.75" customHeight="1" thickBot="1">
      <c r="A20" s="17">
        <f t="shared" si="0"/>
        <v>14</v>
      </c>
      <c r="B20" s="57" t="s">
        <v>377</v>
      </c>
      <c r="C20" s="61" t="s">
        <v>378</v>
      </c>
      <c r="D20" s="62" t="s">
        <v>337</v>
      </c>
      <c r="E20" s="76"/>
      <c r="F20" s="122">
        <v>9</v>
      </c>
      <c r="G20" s="138">
        <v>11.5</v>
      </c>
      <c r="H20" s="143">
        <v>12</v>
      </c>
      <c r="I20" s="123"/>
      <c r="J20" s="121">
        <f t="shared" si="1"/>
        <v>10.1</v>
      </c>
      <c r="K20" s="15"/>
    </row>
    <row r="21" spans="1:11" ht="24.75" customHeight="1" thickBot="1">
      <c r="A21" s="17">
        <f t="shared" si="0"/>
        <v>15</v>
      </c>
      <c r="B21" s="57" t="s">
        <v>379</v>
      </c>
      <c r="C21" s="58" t="s">
        <v>380</v>
      </c>
      <c r="D21" s="59" t="s">
        <v>381</v>
      </c>
      <c r="E21" s="76"/>
      <c r="F21" s="122">
        <v>7.75</v>
      </c>
      <c r="G21" s="138">
        <v>12.125</v>
      </c>
      <c r="H21" s="143">
        <v>13.5</v>
      </c>
      <c r="I21" s="123"/>
      <c r="J21" s="142">
        <f t="shared" si="1"/>
        <v>9.774999999999999</v>
      </c>
      <c r="K21" s="15"/>
    </row>
    <row r="22" spans="1:11" ht="24.75" customHeight="1" thickBot="1">
      <c r="A22" s="17">
        <f t="shared" si="0"/>
        <v>16</v>
      </c>
      <c r="B22" s="57" t="s">
        <v>382</v>
      </c>
      <c r="C22" s="58" t="s">
        <v>383</v>
      </c>
      <c r="D22" s="59" t="s">
        <v>384</v>
      </c>
      <c r="E22" s="60" t="s">
        <v>35</v>
      </c>
      <c r="F22" s="122">
        <v>8.5</v>
      </c>
      <c r="G22" s="138">
        <v>10</v>
      </c>
      <c r="H22" s="143">
        <v>14.25</v>
      </c>
      <c r="I22" s="123"/>
      <c r="J22" s="142">
        <f t="shared" si="1"/>
        <v>9.95</v>
      </c>
      <c r="K22" s="15"/>
    </row>
    <row r="23" spans="1:11" ht="24.75" customHeight="1" thickBot="1">
      <c r="A23" s="17">
        <f t="shared" si="0"/>
        <v>17</v>
      </c>
      <c r="B23" s="57" t="s">
        <v>385</v>
      </c>
      <c r="C23" s="58" t="s">
        <v>386</v>
      </c>
      <c r="D23" s="59" t="s">
        <v>387</v>
      </c>
      <c r="E23" s="98"/>
      <c r="F23" s="122">
        <v>10.5</v>
      </c>
      <c r="G23" s="138">
        <v>10.25</v>
      </c>
      <c r="H23" s="143">
        <v>13.5</v>
      </c>
      <c r="I23" s="123"/>
      <c r="J23" s="121">
        <f t="shared" si="1"/>
        <v>11.05</v>
      </c>
      <c r="K23" s="15"/>
    </row>
    <row r="24" spans="1:11" ht="24.75" customHeight="1" thickBot="1">
      <c r="A24" s="17">
        <f t="shared" si="0"/>
        <v>18</v>
      </c>
      <c r="B24" s="57" t="s">
        <v>388</v>
      </c>
      <c r="C24" s="58" t="s">
        <v>389</v>
      </c>
      <c r="D24" s="59" t="s">
        <v>390</v>
      </c>
      <c r="E24" s="76"/>
      <c r="F24" s="122">
        <v>11.5</v>
      </c>
      <c r="G24" s="138">
        <v>12.375</v>
      </c>
      <c r="H24" s="143">
        <v>11.75</v>
      </c>
      <c r="I24" s="123"/>
      <c r="J24" s="121">
        <f t="shared" si="1"/>
        <v>11.725</v>
      </c>
      <c r="K24" s="15"/>
    </row>
    <row r="25" spans="1:11" ht="24.75" customHeight="1" thickBot="1">
      <c r="A25" s="17">
        <f t="shared" si="0"/>
        <v>19</v>
      </c>
      <c r="B25" s="57" t="s">
        <v>391</v>
      </c>
      <c r="C25" s="61" t="s">
        <v>392</v>
      </c>
      <c r="D25" s="62" t="s">
        <v>393</v>
      </c>
      <c r="E25" s="76"/>
      <c r="F25" s="122">
        <v>13.5</v>
      </c>
      <c r="G25" s="138">
        <v>13.375</v>
      </c>
      <c r="H25" s="143">
        <v>13.75</v>
      </c>
      <c r="I25" s="123"/>
      <c r="J25" s="121">
        <f t="shared" si="1"/>
        <v>13.525</v>
      </c>
      <c r="K25" s="15"/>
    </row>
    <row r="26" spans="1:11" ht="24.75" customHeight="1" thickBot="1">
      <c r="A26" s="17">
        <f t="shared" si="0"/>
        <v>20</v>
      </c>
      <c r="B26" s="57" t="s">
        <v>394</v>
      </c>
      <c r="C26" s="58" t="s">
        <v>395</v>
      </c>
      <c r="D26" s="59" t="s">
        <v>181</v>
      </c>
      <c r="E26" s="76"/>
      <c r="F26" s="122">
        <v>5.75</v>
      </c>
      <c r="G26" s="138">
        <v>11.125</v>
      </c>
      <c r="H26" s="143">
        <v>13.5</v>
      </c>
      <c r="I26" s="123"/>
      <c r="J26" s="142">
        <f t="shared" si="1"/>
        <v>8.375</v>
      </c>
      <c r="K26" s="15"/>
    </row>
    <row r="27" spans="1:11" ht="24.75" customHeight="1" thickBot="1">
      <c r="A27" s="17">
        <f t="shared" si="0"/>
        <v>21</v>
      </c>
      <c r="B27" s="57" t="s">
        <v>396</v>
      </c>
      <c r="C27" s="61" t="s">
        <v>397</v>
      </c>
      <c r="D27" s="62" t="s">
        <v>398</v>
      </c>
      <c r="E27" s="98"/>
      <c r="F27" s="122">
        <v>7.75</v>
      </c>
      <c r="G27" s="138">
        <v>11.5</v>
      </c>
      <c r="H27" s="143">
        <v>13</v>
      </c>
      <c r="I27" s="123"/>
      <c r="J27" s="142">
        <f t="shared" si="1"/>
        <v>9.55</v>
      </c>
      <c r="K27" s="15"/>
    </row>
    <row r="28" spans="1:11" ht="24.75" customHeight="1" thickBot="1">
      <c r="A28" s="17">
        <f t="shared" si="0"/>
        <v>22</v>
      </c>
      <c r="B28" s="57" t="s">
        <v>399</v>
      </c>
      <c r="C28" s="61" t="s">
        <v>400</v>
      </c>
      <c r="D28" s="62" t="s">
        <v>401</v>
      </c>
      <c r="E28" s="98"/>
      <c r="F28" s="122">
        <v>8.5</v>
      </c>
      <c r="G28" s="138">
        <v>12.75</v>
      </c>
      <c r="H28" s="143">
        <v>13.25</v>
      </c>
      <c r="I28" s="123"/>
      <c r="J28" s="121">
        <f t="shared" si="1"/>
        <v>10.3</v>
      </c>
      <c r="K28" s="15"/>
    </row>
    <row r="29" spans="1:11" ht="24.75" customHeight="1" thickBot="1">
      <c r="A29" s="17">
        <f t="shared" si="0"/>
        <v>23</v>
      </c>
      <c r="B29" s="57" t="s">
        <v>402</v>
      </c>
      <c r="C29" s="58" t="s">
        <v>403</v>
      </c>
      <c r="D29" s="59" t="s">
        <v>404</v>
      </c>
      <c r="E29" s="60" t="s">
        <v>97</v>
      </c>
      <c r="F29" s="122">
        <v>13.5</v>
      </c>
      <c r="G29" s="138">
        <v>12.12</v>
      </c>
      <c r="H29" s="143">
        <v>12.87</v>
      </c>
      <c r="I29" s="123"/>
      <c r="J29" s="121">
        <f t="shared" si="1"/>
        <v>13.097999999999999</v>
      </c>
      <c r="K29" s="15"/>
    </row>
    <row r="30" spans="1:11" ht="24.75" customHeight="1" thickBot="1">
      <c r="A30" s="17">
        <f t="shared" si="0"/>
        <v>24</v>
      </c>
      <c r="B30" s="57" t="s">
        <v>405</v>
      </c>
      <c r="C30" s="58" t="s">
        <v>406</v>
      </c>
      <c r="D30" s="59" t="s">
        <v>407</v>
      </c>
      <c r="E30" s="60" t="s">
        <v>97</v>
      </c>
      <c r="F30" s="122">
        <v>6.25</v>
      </c>
      <c r="G30" s="138">
        <v>11.5</v>
      </c>
      <c r="H30" s="143">
        <v>11</v>
      </c>
      <c r="I30" s="123"/>
      <c r="J30" s="142">
        <f t="shared" si="1"/>
        <v>8.25</v>
      </c>
      <c r="K30" s="15"/>
    </row>
    <row r="31" spans="1:11" ht="24.75" customHeight="1" thickBot="1">
      <c r="A31" s="17">
        <f t="shared" si="0"/>
        <v>25</v>
      </c>
      <c r="B31" s="57" t="s">
        <v>408</v>
      </c>
      <c r="C31" s="58" t="s">
        <v>409</v>
      </c>
      <c r="D31" s="59" t="s">
        <v>410</v>
      </c>
      <c r="E31" s="76"/>
      <c r="F31" s="122">
        <v>13.5</v>
      </c>
      <c r="G31" s="138">
        <v>13.25</v>
      </c>
      <c r="H31" s="143">
        <v>11.75</v>
      </c>
      <c r="I31" s="123"/>
      <c r="J31" s="121">
        <f t="shared" si="1"/>
        <v>13.1</v>
      </c>
      <c r="K31" s="15"/>
    </row>
    <row r="32" spans="1:11" ht="24.75" customHeight="1" thickBot="1">
      <c r="A32" s="17">
        <f t="shared" si="0"/>
        <v>26</v>
      </c>
      <c r="B32" s="57" t="s">
        <v>411</v>
      </c>
      <c r="C32" s="58" t="s">
        <v>412</v>
      </c>
      <c r="D32" s="59" t="s">
        <v>325</v>
      </c>
      <c r="E32" s="76"/>
      <c r="F32" s="122">
        <v>4.5</v>
      </c>
      <c r="G32" s="138">
        <v>7.875</v>
      </c>
      <c r="H32" s="143">
        <v>12</v>
      </c>
      <c r="I32" s="123"/>
      <c r="J32" s="142">
        <f t="shared" si="1"/>
        <v>6.675</v>
      </c>
      <c r="K32" s="15"/>
    </row>
    <row r="33" spans="1:11" ht="24.75" customHeight="1" thickBot="1">
      <c r="A33" s="17">
        <f t="shared" si="0"/>
        <v>27</v>
      </c>
      <c r="B33" s="57" t="s">
        <v>413</v>
      </c>
      <c r="C33" s="58" t="s">
        <v>414</v>
      </c>
      <c r="D33" s="59" t="s">
        <v>415</v>
      </c>
      <c r="E33" s="60" t="s">
        <v>97</v>
      </c>
      <c r="F33" s="122">
        <v>2.75</v>
      </c>
      <c r="G33" s="138">
        <v>10.58</v>
      </c>
      <c r="H33" s="143">
        <v>11</v>
      </c>
      <c r="I33" s="123"/>
      <c r="J33" s="142">
        <f t="shared" si="1"/>
        <v>5.965999999999999</v>
      </c>
      <c r="K33" s="15"/>
    </row>
    <row r="34" spans="1:11" ht="24.75" customHeight="1" thickBot="1">
      <c r="A34" s="17">
        <f t="shared" si="0"/>
        <v>28</v>
      </c>
      <c r="B34" s="57" t="s">
        <v>416</v>
      </c>
      <c r="C34" s="58" t="s">
        <v>417</v>
      </c>
      <c r="D34" s="59" t="s">
        <v>93</v>
      </c>
      <c r="E34" s="60" t="s">
        <v>35</v>
      </c>
      <c r="F34" s="122">
        <v>1</v>
      </c>
      <c r="G34" s="138">
        <v>7.75</v>
      </c>
      <c r="H34" s="143">
        <v>11.75</v>
      </c>
      <c r="I34" s="123"/>
      <c r="J34" s="142">
        <f t="shared" si="1"/>
        <v>4.5</v>
      </c>
      <c r="K34" s="15"/>
    </row>
    <row r="35" spans="1:11" ht="24.75" customHeight="1" thickBot="1">
      <c r="A35" s="17">
        <f t="shared" si="0"/>
        <v>29</v>
      </c>
      <c r="B35" s="57" t="s">
        <v>418</v>
      </c>
      <c r="C35" s="58" t="s">
        <v>419</v>
      </c>
      <c r="D35" s="59" t="s">
        <v>420</v>
      </c>
      <c r="E35" s="76"/>
      <c r="F35" s="122">
        <v>10</v>
      </c>
      <c r="G35" s="138">
        <v>12.125</v>
      </c>
      <c r="H35" s="143">
        <v>12</v>
      </c>
      <c r="I35" s="123"/>
      <c r="J35" s="121">
        <f t="shared" si="1"/>
        <v>10.825</v>
      </c>
      <c r="K35" s="15"/>
    </row>
    <row r="36" spans="1:11" ht="24.75" customHeight="1" thickBot="1">
      <c r="A36" s="17">
        <f t="shared" si="0"/>
        <v>30</v>
      </c>
      <c r="B36" s="80" t="s">
        <v>421</v>
      </c>
      <c r="C36" s="61" t="s">
        <v>422</v>
      </c>
      <c r="D36" s="62" t="s">
        <v>423</v>
      </c>
      <c r="E36" s="76"/>
      <c r="F36" s="122">
        <v>8.25</v>
      </c>
      <c r="G36" s="138">
        <v>11.25</v>
      </c>
      <c r="H36" s="143">
        <v>13.25</v>
      </c>
      <c r="I36" s="123"/>
      <c r="J36" s="142">
        <f t="shared" si="1"/>
        <v>9.850000000000001</v>
      </c>
      <c r="K36" s="15"/>
    </row>
    <row r="37" spans="1:11" ht="24.75" customHeight="1" thickBot="1">
      <c r="A37" s="17">
        <f t="shared" si="0"/>
        <v>31</v>
      </c>
      <c r="B37" s="57" t="s">
        <v>424</v>
      </c>
      <c r="C37" s="61" t="s">
        <v>425</v>
      </c>
      <c r="D37" s="62" t="s">
        <v>426</v>
      </c>
      <c r="E37" s="76"/>
      <c r="F37" s="122"/>
      <c r="G37" s="138"/>
      <c r="H37" s="143"/>
      <c r="I37" s="123"/>
      <c r="J37" s="121"/>
      <c r="K37" s="124"/>
    </row>
    <row r="38" spans="1:11" ht="24.75" customHeight="1" thickBot="1">
      <c r="A38" s="17">
        <f t="shared" si="0"/>
        <v>32</v>
      </c>
      <c r="B38" s="57" t="s">
        <v>427</v>
      </c>
      <c r="C38" s="58" t="s">
        <v>428</v>
      </c>
      <c r="D38" s="59" t="s">
        <v>429</v>
      </c>
      <c r="E38" s="98"/>
      <c r="F38" s="122">
        <v>10.5</v>
      </c>
      <c r="G38" s="138">
        <v>11.25</v>
      </c>
      <c r="H38" s="143">
        <v>13.5</v>
      </c>
      <c r="I38" s="123"/>
      <c r="J38" s="121">
        <f t="shared" si="1"/>
        <v>11.25</v>
      </c>
      <c r="K38" s="124"/>
    </row>
    <row r="39" spans="1:11" ht="24.75" customHeight="1" thickBot="1">
      <c r="A39" s="17">
        <f t="shared" si="0"/>
        <v>33</v>
      </c>
      <c r="B39" s="57"/>
      <c r="C39" s="58" t="s">
        <v>430</v>
      </c>
      <c r="D39" s="59" t="s">
        <v>348</v>
      </c>
      <c r="E39" s="98"/>
      <c r="F39" s="122">
        <v>6</v>
      </c>
      <c r="G39" s="138">
        <v>8.875</v>
      </c>
      <c r="H39" s="143">
        <v>11.75</v>
      </c>
      <c r="I39" s="123"/>
      <c r="J39" s="142">
        <f t="shared" si="1"/>
        <v>7.725</v>
      </c>
      <c r="K39" s="124"/>
    </row>
    <row r="40" spans="1:11" ht="24.75" customHeight="1" thickBot="1">
      <c r="A40" s="17">
        <f t="shared" si="0"/>
        <v>34</v>
      </c>
      <c r="B40" s="57" t="s">
        <v>431</v>
      </c>
      <c r="C40" s="58" t="s">
        <v>432</v>
      </c>
      <c r="D40" s="59" t="s">
        <v>433</v>
      </c>
      <c r="E40" s="76"/>
      <c r="F40" s="122">
        <v>3.25</v>
      </c>
      <c r="G40" s="138">
        <v>10.625</v>
      </c>
      <c r="H40" s="143">
        <v>13</v>
      </c>
      <c r="I40" s="123"/>
      <c r="J40" s="142">
        <f t="shared" si="1"/>
        <v>6.675000000000001</v>
      </c>
      <c r="K40" s="124"/>
    </row>
    <row r="41" spans="1:11" ht="24.75" customHeight="1" thickBot="1">
      <c r="A41" s="17">
        <f t="shared" si="0"/>
        <v>35</v>
      </c>
      <c r="B41" s="81" t="s">
        <v>434</v>
      </c>
      <c r="C41" s="82" t="s">
        <v>435</v>
      </c>
      <c r="D41" s="83" t="s">
        <v>436</v>
      </c>
      <c r="E41" s="89"/>
      <c r="F41" s="122">
        <v>7.25</v>
      </c>
      <c r="G41" s="138">
        <v>11</v>
      </c>
      <c r="H41" s="143">
        <v>13</v>
      </c>
      <c r="I41" s="123"/>
      <c r="J41" s="142">
        <f t="shared" si="1"/>
        <v>9.15</v>
      </c>
      <c r="K41" s="124"/>
    </row>
    <row r="43" spans="4:5" ht="23.25">
      <c r="D43" s="25" t="s">
        <v>797</v>
      </c>
      <c r="E43" s="25"/>
    </row>
    <row r="44" ht="23.25">
      <c r="D44" s="25"/>
    </row>
    <row r="45" ht="23.25">
      <c r="D45" s="25" t="s">
        <v>14</v>
      </c>
    </row>
  </sheetData>
  <sheetProtection/>
  <printOptions/>
  <pageMargins left="0.42" right="0.35" top="0.56" bottom="0.75" header="0.3" footer="0.3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90" zoomScaleSheetLayoutView="90" zoomScalePageLayoutView="0" workbookViewId="0" topLeftCell="C34">
      <selection activeCell="F43" sqref="F43"/>
    </sheetView>
  </sheetViews>
  <sheetFormatPr defaultColWidth="11.421875" defaultRowHeight="15"/>
  <cols>
    <col min="2" max="2" width="18.28125" style="0" customWidth="1"/>
    <col min="3" max="3" width="39.7109375" style="0" customWidth="1"/>
    <col min="4" max="4" width="25.8515625" style="0" customWidth="1"/>
    <col min="5" max="5" width="18.8515625" style="0" customWidth="1"/>
    <col min="6" max="6" width="14.28125" style="0" customWidth="1"/>
    <col min="10" max="10" width="13.00390625" style="0" customWidth="1"/>
  </cols>
  <sheetData>
    <row r="1" spans="1:10" ht="24.75" customHeight="1">
      <c r="A1" s="6" t="s">
        <v>21</v>
      </c>
      <c r="B1" s="6"/>
      <c r="C1" s="6"/>
      <c r="D1" s="3"/>
      <c r="E1" s="32" t="s">
        <v>796</v>
      </c>
      <c r="F1" s="32"/>
      <c r="G1" s="32"/>
      <c r="H1" s="32"/>
      <c r="I1" s="33"/>
      <c r="J1" s="34"/>
    </row>
    <row r="2" spans="1:10" ht="24.75" customHeight="1">
      <c r="A2" s="6" t="s">
        <v>0</v>
      </c>
      <c r="B2" s="6"/>
      <c r="C2" s="6"/>
      <c r="D2" s="2"/>
      <c r="E2" s="35" t="s">
        <v>1</v>
      </c>
      <c r="F2" s="9" t="s">
        <v>2</v>
      </c>
      <c r="G2" s="9" t="s">
        <v>795</v>
      </c>
      <c r="H2" s="10"/>
      <c r="I2" s="10"/>
      <c r="J2" s="5"/>
    </row>
    <row r="3" spans="1:10" ht="24.75" customHeight="1">
      <c r="A3" s="6" t="s">
        <v>15</v>
      </c>
      <c r="B3" s="6"/>
      <c r="C3" s="119"/>
      <c r="D3" s="3"/>
      <c r="E3" s="9" t="s">
        <v>25</v>
      </c>
      <c r="F3" s="10"/>
      <c r="G3" s="9" t="s">
        <v>794</v>
      </c>
      <c r="H3" s="10"/>
      <c r="I3" s="10"/>
      <c r="J3" s="5"/>
    </row>
    <row r="4" spans="1:10" ht="24.75" customHeight="1">
      <c r="A4" s="6" t="s">
        <v>24</v>
      </c>
      <c r="B4" s="7"/>
      <c r="C4" s="6"/>
      <c r="D4" s="2"/>
      <c r="E4" s="9" t="s">
        <v>798</v>
      </c>
      <c r="F4" s="9"/>
      <c r="G4" s="9"/>
      <c r="H4" s="10"/>
      <c r="I4" s="10"/>
      <c r="J4" s="5"/>
    </row>
    <row r="5" spans="1:10" ht="24.75" customHeight="1" thickBot="1">
      <c r="A5" s="19" t="s">
        <v>800</v>
      </c>
      <c r="B5" s="20"/>
      <c r="C5" s="20"/>
      <c r="D5" s="4"/>
      <c r="E5" s="10"/>
      <c r="F5" s="10"/>
      <c r="G5" s="10"/>
      <c r="H5" s="10"/>
      <c r="I5" s="10"/>
      <c r="J5" s="5"/>
    </row>
    <row r="6" spans="1:11" ht="41.25" thickBot="1">
      <c r="A6" s="100" t="s">
        <v>3</v>
      </c>
      <c r="B6" s="101" t="s">
        <v>9</v>
      </c>
      <c r="C6" s="102" t="s">
        <v>10</v>
      </c>
      <c r="D6" s="103" t="s">
        <v>11</v>
      </c>
      <c r="E6" s="37" t="s">
        <v>12</v>
      </c>
      <c r="F6" s="28" t="s">
        <v>4</v>
      </c>
      <c r="G6" s="29" t="s">
        <v>5</v>
      </c>
      <c r="H6" s="29" t="s">
        <v>6</v>
      </c>
      <c r="I6" s="22" t="s">
        <v>7</v>
      </c>
      <c r="J6" s="22" t="s">
        <v>8</v>
      </c>
      <c r="K6" s="30" t="s">
        <v>13</v>
      </c>
    </row>
    <row r="7" spans="1:11" ht="27" thickBot="1">
      <c r="A7" s="99">
        <v>1</v>
      </c>
      <c r="B7" s="104" t="s">
        <v>437</v>
      </c>
      <c r="C7" s="93" t="s">
        <v>438</v>
      </c>
      <c r="D7" s="105" t="s">
        <v>439</v>
      </c>
      <c r="E7" s="106"/>
      <c r="F7" s="127">
        <v>5.75</v>
      </c>
      <c r="G7" s="121">
        <v>15.5</v>
      </c>
      <c r="H7" s="143">
        <v>11.5</v>
      </c>
      <c r="I7" s="121"/>
      <c r="J7" s="142">
        <f>((F7*0.6)+0.2*(G7+H7))</f>
        <v>8.85</v>
      </c>
      <c r="K7" s="128"/>
    </row>
    <row r="8" spans="1:11" ht="27" thickBot="1">
      <c r="A8" s="17">
        <f>1+A7</f>
        <v>2</v>
      </c>
      <c r="B8" s="107" t="s">
        <v>440</v>
      </c>
      <c r="C8" s="58" t="s">
        <v>441</v>
      </c>
      <c r="D8" s="108" t="s">
        <v>442</v>
      </c>
      <c r="E8" s="64"/>
      <c r="F8" s="129">
        <v>13.5</v>
      </c>
      <c r="G8" s="123">
        <v>16.25</v>
      </c>
      <c r="H8" s="143">
        <v>14.5</v>
      </c>
      <c r="I8" s="123"/>
      <c r="J8" s="121">
        <f aca="true" t="shared" si="0" ref="J8:J43">((F8*0.6)+0.2*(G8+H8))</f>
        <v>14.25</v>
      </c>
      <c r="K8" s="130"/>
    </row>
    <row r="9" spans="1:11" ht="27" thickBot="1">
      <c r="A9" s="17">
        <f aca="true" t="shared" si="1" ref="A9:A43">1+A8</f>
        <v>3</v>
      </c>
      <c r="B9" s="107" t="s">
        <v>443</v>
      </c>
      <c r="C9" s="58" t="s">
        <v>444</v>
      </c>
      <c r="D9" s="108" t="s">
        <v>331</v>
      </c>
      <c r="E9" s="64"/>
      <c r="F9" s="129">
        <v>13.5</v>
      </c>
      <c r="G9" s="123">
        <v>15.25</v>
      </c>
      <c r="H9" s="143">
        <v>10.25</v>
      </c>
      <c r="I9" s="123"/>
      <c r="J9" s="121">
        <f t="shared" si="0"/>
        <v>13.2</v>
      </c>
      <c r="K9" s="130"/>
    </row>
    <row r="10" spans="1:11" ht="27" thickBot="1">
      <c r="A10" s="17">
        <f t="shared" si="1"/>
        <v>4</v>
      </c>
      <c r="B10" s="107" t="s">
        <v>445</v>
      </c>
      <c r="C10" s="58" t="s">
        <v>446</v>
      </c>
      <c r="D10" s="108" t="s">
        <v>170</v>
      </c>
      <c r="E10" s="64"/>
      <c r="F10" s="129">
        <v>10.75</v>
      </c>
      <c r="G10" s="123">
        <v>14.5</v>
      </c>
      <c r="H10" s="143">
        <v>11.5</v>
      </c>
      <c r="I10" s="123"/>
      <c r="J10" s="121">
        <f t="shared" si="0"/>
        <v>11.65</v>
      </c>
      <c r="K10" s="130"/>
    </row>
    <row r="11" spans="1:11" ht="27" thickBot="1">
      <c r="A11" s="17">
        <f t="shared" si="1"/>
        <v>5</v>
      </c>
      <c r="B11" s="107" t="s">
        <v>447</v>
      </c>
      <c r="C11" s="58" t="s">
        <v>448</v>
      </c>
      <c r="D11" s="108" t="s">
        <v>449</v>
      </c>
      <c r="E11" s="63"/>
      <c r="F11" s="129">
        <v>15</v>
      </c>
      <c r="G11" s="123">
        <v>15.75</v>
      </c>
      <c r="H11" s="143">
        <v>13.75</v>
      </c>
      <c r="I11" s="123"/>
      <c r="J11" s="121">
        <f t="shared" si="0"/>
        <v>14.9</v>
      </c>
      <c r="K11" s="130"/>
    </row>
    <row r="12" spans="1:11" ht="27" thickBot="1">
      <c r="A12" s="17">
        <f t="shared" si="1"/>
        <v>6</v>
      </c>
      <c r="B12" s="107" t="s">
        <v>450</v>
      </c>
      <c r="C12" s="61" t="s">
        <v>451</v>
      </c>
      <c r="D12" s="109" t="s">
        <v>48</v>
      </c>
      <c r="E12" s="110"/>
      <c r="F12" s="129">
        <v>11.75</v>
      </c>
      <c r="G12" s="123">
        <v>14.75</v>
      </c>
      <c r="H12" s="143">
        <v>13.5</v>
      </c>
      <c r="I12" s="123"/>
      <c r="J12" s="121">
        <f t="shared" si="0"/>
        <v>12.7</v>
      </c>
      <c r="K12" s="130"/>
    </row>
    <row r="13" spans="1:11" ht="27" thickBot="1">
      <c r="A13" s="17">
        <f t="shared" si="1"/>
        <v>7</v>
      </c>
      <c r="B13" s="107" t="s">
        <v>452</v>
      </c>
      <c r="C13" s="58" t="s">
        <v>453</v>
      </c>
      <c r="D13" s="108" t="s">
        <v>454</v>
      </c>
      <c r="E13" s="64"/>
      <c r="F13" s="129">
        <v>12.25</v>
      </c>
      <c r="G13" s="123">
        <v>13.25</v>
      </c>
      <c r="H13" s="143">
        <v>10.25</v>
      </c>
      <c r="I13" s="123"/>
      <c r="J13" s="121">
        <f t="shared" si="0"/>
        <v>12.05</v>
      </c>
      <c r="K13" s="130"/>
    </row>
    <row r="14" spans="1:11" ht="27" thickBot="1">
      <c r="A14" s="17">
        <f t="shared" si="1"/>
        <v>8</v>
      </c>
      <c r="B14" s="107" t="s">
        <v>455</v>
      </c>
      <c r="C14" s="58" t="s">
        <v>456</v>
      </c>
      <c r="D14" s="108" t="s">
        <v>457</v>
      </c>
      <c r="E14" s="64"/>
      <c r="F14" s="129">
        <v>5.5</v>
      </c>
      <c r="G14" s="123">
        <v>15</v>
      </c>
      <c r="H14" s="143">
        <v>13</v>
      </c>
      <c r="I14" s="123"/>
      <c r="J14" s="142">
        <f t="shared" si="0"/>
        <v>8.9</v>
      </c>
      <c r="K14" s="130"/>
    </row>
    <row r="15" spans="1:11" ht="27" thickBot="1">
      <c r="A15" s="17">
        <f t="shared" si="1"/>
        <v>9</v>
      </c>
      <c r="B15" s="107" t="s">
        <v>458</v>
      </c>
      <c r="C15" s="58" t="s">
        <v>459</v>
      </c>
      <c r="D15" s="108" t="s">
        <v>460</v>
      </c>
      <c r="E15" s="64"/>
      <c r="F15" s="129">
        <v>11.25</v>
      </c>
      <c r="G15" s="123">
        <v>14.5</v>
      </c>
      <c r="H15" s="143">
        <v>11.5</v>
      </c>
      <c r="I15" s="123"/>
      <c r="J15" s="121">
        <f t="shared" si="0"/>
        <v>11.95</v>
      </c>
      <c r="K15" s="130"/>
    </row>
    <row r="16" spans="1:11" ht="27" thickBot="1">
      <c r="A16" s="17">
        <f t="shared" si="1"/>
        <v>10</v>
      </c>
      <c r="B16" s="107" t="s">
        <v>461</v>
      </c>
      <c r="C16" s="61" t="s">
        <v>462</v>
      </c>
      <c r="D16" s="109" t="s">
        <v>463</v>
      </c>
      <c r="E16" s="111"/>
      <c r="F16" s="129">
        <v>7.5</v>
      </c>
      <c r="G16" s="123">
        <v>14</v>
      </c>
      <c r="H16" s="143">
        <v>11.5</v>
      </c>
      <c r="I16" s="123"/>
      <c r="J16" s="142">
        <f t="shared" si="0"/>
        <v>9.600000000000001</v>
      </c>
      <c r="K16" s="130"/>
    </row>
    <row r="17" spans="1:11" ht="27" thickBot="1">
      <c r="A17" s="17">
        <f t="shared" si="1"/>
        <v>11</v>
      </c>
      <c r="B17" s="107" t="s">
        <v>464</v>
      </c>
      <c r="C17" s="61" t="s">
        <v>465</v>
      </c>
      <c r="D17" s="109" t="s">
        <v>466</v>
      </c>
      <c r="E17" s="64"/>
      <c r="F17" s="129">
        <v>9</v>
      </c>
      <c r="G17" s="123">
        <v>16.75</v>
      </c>
      <c r="H17" s="143">
        <v>11.5</v>
      </c>
      <c r="I17" s="123"/>
      <c r="J17" s="121">
        <f t="shared" si="0"/>
        <v>11.05</v>
      </c>
      <c r="K17" s="130"/>
    </row>
    <row r="18" spans="1:11" ht="27" thickBot="1">
      <c r="A18" s="17">
        <f t="shared" si="1"/>
        <v>12</v>
      </c>
      <c r="B18" s="107" t="s">
        <v>467</v>
      </c>
      <c r="C18" s="58" t="s">
        <v>468</v>
      </c>
      <c r="D18" s="108" t="s">
        <v>360</v>
      </c>
      <c r="E18" s="64"/>
      <c r="F18" s="129">
        <v>5.25</v>
      </c>
      <c r="G18" s="123">
        <v>13.5</v>
      </c>
      <c r="H18" s="143">
        <v>12</v>
      </c>
      <c r="I18" s="123"/>
      <c r="J18" s="142">
        <f t="shared" si="0"/>
        <v>8.25</v>
      </c>
      <c r="K18" s="130"/>
    </row>
    <row r="19" spans="1:11" ht="27" thickBot="1">
      <c r="A19" s="17">
        <f t="shared" si="1"/>
        <v>13</v>
      </c>
      <c r="B19" s="107" t="s">
        <v>469</v>
      </c>
      <c r="C19" s="61" t="s">
        <v>468</v>
      </c>
      <c r="D19" s="109" t="s">
        <v>470</v>
      </c>
      <c r="E19" s="64"/>
      <c r="F19" s="129">
        <v>9.75</v>
      </c>
      <c r="G19" s="123">
        <v>16.5</v>
      </c>
      <c r="H19" s="143">
        <v>12</v>
      </c>
      <c r="I19" s="123"/>
      <c r="J19" s="121">
        <f t="shared" si="0"/>
        <v>11.55</v>
      </c>
      <c r="K19" s="130"/>
    </row>
    <row r="20" spans="1:11" ht="27" thickBot="1">
      <c r="A20" s="17">
        <f t="shared" si="1"/>
        <v>14</v>
      </c>
      <c r="B20" s="107" t="s">
        <v>471</v>
      </c>
      <c r="C20" s="58" t="s">
        <v>472</v>
      </c>
      <c r="D20" s="108" t="s">
        <v>473</v>
      </c>
      <c r="E20" s="64"/>
      <c r="F20" s="129">
        <v>9.75</v>
      </c>
      <c r="G20" s="123">
        <v>15.75</v>
      </c>
      <c r="H20" s="143">
        <v>13</v>
      </c>
      <c r="I20" s="123"/>
      <c r="J20" s="121">
        <f t="shared" si="0"/>
        <v>11.6</v>
      </c>
      <c r="K20" s="130"/>
    </row>
    <row r="21" spans="1:11" ht="27" thickBot="1">
      <c r="A21" s="17">
        <f t="shared" si="1"/>
        <v>15</v>
      </c>
      <c r="B21" s="107" t="s">
        <v>474</v>
      </c>
      <c r="C21" s="58" t="s">
        <v>475</v>
      </c>
      <c r="D21" s="108" t="s">
        <v>476</v>
      </c>
      <c r="E21" s="63" t="s">
        <v>35</v>
      </c>
      <c r="F21" s="129">
        <v>2.5</v>
      </c>
      <c r="G21" s="123">
        <v>11.75</v>
      </c>
      <c r="H21" s="143">
        <v>13.25</v>
      </c>
      <c r="I21" s="123"/>
      <c r="J21" s="142">
        <f t="shared" si="0"/>
        <v>6.5</v>
      </c>
      <c r="K21" s="130"/>
    </row>
    <row r="22" spans="1:11" ht="27" thickBot="1">
      <c r="A22" s="17">
        <f t="shared" si="1"/>
        <v>16</v>
      </c>
      <c r="B22" s="107" t="s">
        <v>477</v>
      </c>
      <c r="C22" s="58" t="s">
        <v>478</v>
      </c>
      <c r="D22" s="108" t="s">
        <v>479</v>
      </c>
      <c r="E22" s="63" t="s">
        <v>35</v>
      </c>
      <c r="F22" s="129">
        <v>4.25</v>
      </c>
      <c r="G22" s="123">
        <v>10.25</v>
      </c>
      <c r="H22" s="143">
        <v>12.37</v>
      </c>
      <c r="I22" s="123"/>
      <c r="J22" s="142">
        <f t="shared" si="0"/>
        <v>7.074</v>
      </c>
      <c r="K22" s="130"/>
    </row>
    <row r="23" spans="1:11" ht="27" thickBot="1">
      <c r="A23" s="17">
        <f t="shared" si="1"/>
        <v>17</v>
      </c>
      <c r="B23" s="107" t="s">
        <v>480</v>
      </c>
      <c r="C23" s="58" t="s">
        <v>481</v>
      </c>
      <c r="D23" s="108" t="s">
        <v>470</v>
      </c>
      <c r="E23" s="63" t="s">
        <v>35</v>
      </c>
      <c r="F23" s="129">
        <v>7.5</v>
      </c>
      <c r="G23" s="123">
        <v>11.2</v>
      </c>
      <c r="H23" s="143">
        <v>13.75</v>
      </c>
      <c r="I23" s="123"/>
      <c r="J23" s="142">
        <f t="shared" si="0"/>
        <v>9.49</v>
      </c>
      <c r="K23" s="130"/>
    </row>
    <row r="24" spans="1:11" ht="27" thickBot="1">
      <c r="A24" s="17">
        <f t="shared" si="1"/>
        <v>18</v>
      </c>
      <c r="B24" s="107" t="s">
        <v>482</v>
      </c>
      <c r="C24" s="58" t="s">
        <v>483</v>
      </c>
      <c r="D24" s="108" t="s">
        <v>484</v>
      </c>
      <c r="E24" s="64"/>
      <c r="F24" s="129">
        <v>12.75</v>
      </c>
      <c r="G24" s="123">
        <v>13.5</v>
      </c>
      <c r="H24" s="143">
        <v>12</v>
      </c>
      <c r="I24" s="123"/>
      <c r="J24" s="121">
        <f t="shared" si="0"/>
        <v>12.75</v>
      </c>
      <c r="K24" s="130"/>
    </row>
    <row r="25" spans="1:11" ht="27" thickBot="1">
      <c r="A25" s="17">
        <f t="shared" si="1"/>
        <v>19</v>
      </c>
      <c r="B25" s="107" t="s">
        <v>485</v>
      </c>
      <c r="C25" s="61" t="s">
        <v>486</v>
      </c>
      <c r="D25" s="109" t="s">
        <v>239</v>
      </c>
      <c r="E25" s="64"/>
      <c r="F25" s="129">
        <v>18.5</v>
      </c>
      <c r="G25" s="123">
        <v>15.75</v>
      </c>
      <c r="H25" s="143">
        <v>13.5</v>
      </c>
      <c r="I25" s="123"/>
      <c r="J25" s="121">
        <f t="shared" si="0"/>
        <v>16.95</v>
      </c>
      <c r="K25" s="130"/>
    </row>
    <row r="26" spans="1:11" ht="27" thickBot="1">
      <c r="A26" s="17">
        <f t="shared" si="1"/>
        <v>20</v>
      </c>
      <c r="B26" s="107" t="s">
        <v>487</v>
      </c>
      <c r="C26" s="58" t="s">
        <v>488</v>
      </c>
      <c r="D26" s="108" t="s">
        <v>370</v>
      </c>
      <c r="E26" s="63" t="s">
        <v>35</v>
      </c>
      <c r="F26" s="129"/>
      <c r="G26" s="123"/>
      <c r="H26" s="143"/>
      <c r="I26" s="123"/>
      <c r="J26" s="121"/>
      <c r="K26" s="130"/>
    </row>
    <row r="27" spans="1:11" ht="27" thickBot="1">
      <c r="A27" s="17">
        <f t="shared" si="1"/>
        <v>21</v>
      </c>
      <c r="B27" s="107" t="s">
        <v>489</v>
      </c>
      <c r="C27" s="58" t="s">
        <v>490</v>
      </c>
      <c r="D27" s="108" t="s">
        <v>491</v>
      </c>
      <c r="E27" s="64"/>
      <c r="F27" s="129">
        <v>3.75</v>
      </c>
      <c r="G27" s="123">
        <v>12.75</v>
      </c>
      <c r="H27" s="143">
        <v>11.5</v>
      </c>
      <c r="I27" s="123"/>
      <c r="J27" s="142">
        <f t="shared" si="0"/>
        <v>7.1000000000000005</v>
      </c>
      <c r="K27" s="130"/>
    </row>
    <row r="28" spans="1:11" ht="27" thickBot="1">
      <c r="A28" s="17">
        <f t="shared" si="1"/>
        <v>22</v>
      </c>
      <c r="B28" s="107" t="s">
        <v>492</v>
      </c>
      <c r="C28" s="61" t="s">
        <v>493</v>
      </c>
      <c r="D28" s="109" t="s">
        <v>494</v>
      </c>
      <c r="E28" s="63" t="s">
        <v>58</v>
      </c>
      <c r="F28" s="129">
        <v>14.75</v>
      </c>
      <c r="G28" s="123">
        <v>14.25</v>
      </c>
      <c r="H28" s="143">
        <v>11</v>
      </c>
      <c r="I28" s="123"/>
      <c r="J28" s="121">
        <f t="shared" si="0"/>
        <v>13.9</v>
      </c>
      <c r="K28" s="130"/>
    </row>
    <row r="29" spans="1:11" ht="27" thickBot="1">
      <c r="A29" s="17">
        <f t="shared" si="1"/>
        <v>23</v>
      </c>
      <c r="B29" s="107" t="s">
        <v>495</v>
      </c>
      <c r="C29" s="58" t="s">
        <v>496</v>
      </c>
      <c r="D29" s="108" t="s">
        <v>281</v>
      </c>
      <c r="E29" s="64"/>
      <c r="F29" s="129">
        <v>11.25</v>
      </c>
      <c r="G29" s="123">
        <v>15.5</v>
      </c>
      <c r="H29" s="143">
        <v>11</v>
      </c>
      <c r="I29" s="123"/>
      <c r="J29" s="121">
        <f t="shared" si="0"/>
        <v>12.05</v>
      </c>
      <c r="K29" s="130"/>
    </row>
    <row r="30" spans="1:11" ht="27" thickBot="1">
      <c r="A30" s="17">
        <f t="shared" si="1"/>
        <v>24</v>
      </c>
      <c r="B30" s="107" t="s">
        <v>497</v>
      </c>
      <c r="C30" s="58" t="s">
        <v>498</v>
      </c>
      <c r="D30" s="108" t="s">
        <v>499</v>
      </c>
      <c r="E30" s="64"/>
      <c r="F30" s="129">
        <v>9.5</v>
      </c>
      <c r="G30" s="123">
        <v>15.5</v>
      </c>
      <c r="H30" s="143">
        <v>11.5</v>
      </c>
      <c r="I30" s="123"/>
      <c r="J30" s="121">
        <f t="shared" si="0"/>
        <v>11.100000000000001</v>
      </c>
      <c r="K30" s="130"/>
    </row>
    <row r="31" spans="1:11" ht="27" thickBot="1">
      <c r="A31" s="17">
        <f t="shared" si="1"/>
        <v>25</v>
      </c>
      <c r="B31" s="107" t="s">
        <v>500</v>
      </c>
      <c r="C31" s="58" t="s">
        <v>501</v>
      </c>
      <c r="D31" s="108" t="s">
        <v>184</v>
      </c>
      <c r="E31" s="63" t="s">
        <v>97</v>
      </c>
      <c r="F31" s="129">
        <v>6.75</v>
      </c>
      <c r="G31" s="123">
        <v>13.41</v>
      </c>
      <c r="H31" s="143">
        <v>13.62</v>
      </c>
      <c r="I31" s="123"/>
      <c r="J31" s="142">
        <f t="shared" si="0"/>
        <v>9.456</v>
      </c>
      <c r="K31" s="130"/>
    </row>
    <row r="32" spans="1:11" ht="27" thickBot="1">
      <c r="A32" s="17">
        <f t="shared" si="1"/>
        <v>26</v>
      </c>
      <c r="B32" s="107" t="s">
        <v>502</v>
      </c>
      <c r="C32" s="58" t="s">
        <v>503</v>
      </c>
      <c r="D32" s="108" t="s">
        <v>239</v>
      </c>
      <c r="E32" s="64"/>
      <c r="F32" s="129">
        <v>11.5</v>
      </c>
      <c r="G32" s="123">
        <v>15.75</v>
      </c>
      <c r="H32" s="143">
        <v>13</v>
      </c>
      <c r="I32" s="123"/>
      <c r="J32" s="121">
        <f t="shared" si="0"/>
        <v>12.649999999999999</v>
      </c>
      <c r="K32" s="130"/>
    </row>
    <row r="33" spans="1:11" ht="27" thickBot="1">
      <c r="A33" s="17">
        <f t="shared" si="1"/>
        <v>27</v>
      </c>
      <c r="B33" s="107" t="s">
        <v>504</v>
      </c>
      <c r="C33" s="58" t="s">
        <v>505</v>
      </c>
      <c r="D33" s="108" t="s">
        <v>506</v>
      </c>
      <c r="E33" s="64"/>
      <c r="F33" s="129">
        <v>6.5</v>
      </c>
      <c r="G33" s="123">
        <v>13.25</v>
      </c>
      <c r="H33" s="143">
        <v>11.25</v>
      </c>
      <c r="I33" s="123"/>
      <c r="J33" s="142">
        <f t="shared" si="0"/>
        <v>8.8</v>
      </c>
      <c r="K33" s="130"/>
    </row>
    <row r="34" spans="1:11" ht="27" thickBot="1">
      <c r="A34" s="17">
        <f t="shared" si="1"/>
        <v>28</v>
      </c>
      <c r="B34" s="107" t="s">
        <v>507</v>
      </c>
      <c r="C34" s="58" t="s">
        <v>508</v>
      </c>
      <c r="D34" s="108" t="s">
        <v>509</v>
      </c>
      <c r="E34" s="63" t="s">
        <v>97</v>
      </c>
      <c r="F34" s="129">
        <v>10.75</v>
      </c>
      <c r="G34" s="123">
        <v>11.2</v>
      </c>
      <c r="H34" s="143">
        <v>12.25</v>
      </c>
      <c r="I34" s="123"/>
      <c r="J34" s="121">
        <f t="shared" si="0"/>
        <v>11.14</v>
      </c>
      <c r="K34" s="130"/>
    </row>
    <row r="35" spans="1:11" ht="27" thickBot="1">
      <c r="A35" s="17">
        <f t="shared" si="1"/>
        <v>29</v>
      </c>
      <c r="B35" s="107" t="s">
        <v>510</v>
      </c>
      <c r="C35" s="58" t="s">
        <v>511</v>
      </c>
      <c r="D35" s="108" t="s">
        <v>216</v>
      </c>
      <c r="E35" s="64"/>
      <c r="F35" s="129">
        <v>12.75</v>
      </c>
      <c r="G35" s="123">
        <v>14</v>
      </c>
      <c r="H35" s="143">
        <v>11.5</v>
      </c>
      <c r="I35" s="123"/>
      <c r="J35" s="121">
        <f t="shared" si="0"/>
        <v>12.75</v>
      </c>
      <c r="K35" s="130"/>
    </row>
    <row r="36" spans="1:11" ht="27" thickBot="1">
      <c r="A36" s="17">
        <f t="shared" si="1"/>
        <v>30</v>
      </c>
      <c r="B36" s="107" t="s">
        <v>512</v>
      </c>
      <c r="C36" s="58" t="s">
        <v>513</v>
      </c>
      <c r="D36" s="108" t="s">
        <v>514</v>
      </c>
      <c r="E36" s="64"/>
      <c r="F36" s="129">
        <v>8.75</v>
      </c>
      <c r="G36" s="123">
        <v>13</v>
      </c>
      <c r="H36" s="143">
        <v>12.75</v>
      </c>
      <c r="I36" s="123"/>
      <c r="J36" s="121">
        <f t="shared" si="0"/>
        <v>10.4</v>
      </c>
      <c r="K36" s="132"/>
    </row>
    <row r="37" spans="1:11" ht="27" thickBot="1">
      <c r="A37" s="17">
        <f t="shared" si="1"/>
        <v>31</v>
      </c>
      <c r="B37" s="107" t="s">
        <v>515</v>
      </c>
      <c r="C37" s="58" t="s">
        <v>516</v>
      </c>
      <c r="D37" s="108" t="s">
        <v>517</v>
      </c>
      <c r="E37" s="64"/>
      <c r="F37" s="129">
        <v>10</v>
      </c>
      <c r="G37" s="123">
        <v>15</v>
      </c>
      <c r="H37" s="143">
        <v>11.5</v>
      </c>
      <c r="I37" s="123"/>
      <c r="J37" s="121">
        <f t="shared" si="0"/>
        <v>11.3</v>
      </c>
      <c r="K37" s="132"/>
    </row>
    <row r="38" spans="1:11" ht="27" thickBot="1">
      <c r="A38" s="17">
        <f t="shared" si="1"/>
        <v>32</v>
      </c>
      <c r="B38" s="107" t="s">
        <v>518</v>
      </c>
      <c r="C38" s="58" t="s">
        <v>519</v>
      </c>
      <c r="D38" s="108" t="s">
        <v>426</v>
      </c>
      <c r="E38" s="63" t="s">
        <v>35</v>
      </c>
      <c r="F38" s="129">
        <v>1.5</v>
      </c>
      <c r="G38" s="123">
        <v>7.75</v>
      </c>
      <c r="H38" s="143">
        <v>12.75</v>
      </c>
      <c r="I38" s="123"/>
      <c r="J38" s="142">
        <f t="shared" si="0"/>
        <v>5</v>
      </c>
      <c r="K38" s="132"/>
    </row>
    <row r="39" spans="1:11" ht="27" thickBot="1">
      <c r="A39" s="17">
        <f t="shared" si="1"/>
        <v>33</v>
      </c>
      <c r="B39" s="107" t="s">
        <v>520</v>
      </c>
      <c r="C39" s="58" t="s">
        <v>521</v>
      </c>
      <c r="D39" s="108" t="s">
        <v>272</v>
      </c>
      <c r="E39" s="63" t="s">
        <v>35</v>
      </c>
      <c r="F39" s="129">
        <v>7</v>
      </c>
      <c r="G39" s="123">
        <v>13.5</v>
      </c>
      <c r="H39" s="143">
        <v>14</v>
      </c>
      <c r="I39" s="123"/>
      <c r="J39" s="142">
        <f t="shared" si="0"/>
        <v>9.7</v>
      </c>
      <c r="K39" s="132"/>
    </row>
    <row r="40" spans="1:11" ht="27" thickBot="1">
      <c r="A40" s="17">
        <f t="shared" si="1"/>
        <v>34</v>
      </c>
      <c r="B40" s="107" t="s">
        <v>522</v>
      </c>
      <c r="C40" s="58" t="s">
        <v>523</v>
      </c>
      <c r="D40" s="108" t="s">
        <v>90</v>
      </c>
      <c r="E40" s="63" t="s">
        <v>35</v>
      </c>
      <c r="F40" s="129">
        <v>13</v>
      </c>
      <c r="G40" s="123">
        <v>10.17</v>
      </c>
      <c r="H40" s="143">
        <v>12</v>
      </c>
      <c r="I40" s="123"/>
      <c r="J40" s="121">
        <f t="shared" si="0"/>
        <v>12.234</v>
      </c>
      <c r="K40" s="132"/>
    </row>
    <row r="41" spans="1:11" ht="27" thickBot="1">
      <c r="A41" s="17">
        <f t="shared" si="1"/>
        <v>35</v>
      </c>
      <c r="B41" s="107" t="s">
        <v>524</v>
      </c>
      <c r="C41" s="58" t="s">
        <v>525</v>
      </c>
      <c r="D41" s="108" t="s">
        <v>526</v>
      </c>
      <c r="E41" s="64"/>
      <c r="F41" s="129">
        <v>10.75</v>
      </c>
      <c r="G41" s="123">
        <v>15</v>
      </c>
      <c r="H41" s="143">
        <v>14.5</v>
      </c>
      <c r="I41" s="123"/>
      <c r="J41" s="121">
        <f t="shared" si="0"/>
        <v>12.350000000000001</v>
      </c>
      <c r="K41" s="132"/>
    </row>
    <row r="42" spans="1:11" ht="27" thickBot="1">
      <c r="A42" s="17">
        <f t="shared" si="1"/>
        <v>36</v>
      </c>
      <c r="B42" s="107" t="s">
        <v>527</v>
      </c>
      <c r="C42" s="58" t="s">
        <v>528</v>
      </c>
      <c r="D42" s="108" t="s">
        <v>529</v>
      </c>
      <c r="E42" s="64"/>
      <c r="F42" s="129">
        <v>9.5</v>
      </c>
      <c r="G42" s="123">
        <v>13</v>
      </c>
      <c r="H42" s="143">
        <v>13</v>
      </c>
      <c r="I42" s="123"/>
      <c r="J42" s="121">
        <f t="shared" si="0"/>
        <v>10.9</v>
      </c>
      <c r="K42" s="132"/>
    </row>
    <row r="43" spans="1:11" ht="27" thickBot="1">
      <c r="A43" s="17">
        <f t="shared" si="1"/>
        <v>37</v>
      </c>
      <c r="B43" s="112" t="s">
        <v>530</v>
      </c>
      <c r="C43" s="67" t="s">
        <v>531</v>
      </c>
      <c r="D43" s="113" t="s">
        <v>70</v>
      </c>
      <c r="E43" s="114"/>
      <c r="F43" s="129">
        <v>12.25</v>
      </c>
      <c r="G43" s="123">
        <v>15.25</v>
      </c>
      <c r="H43" s="143">
        <v>14.5</v>
      </c>
      <c r="I43" s="123"/>
      <c r="J43" s="121">
        <f t="shared" si="0"/>
        <v>13.3</v>
      </c>
      <c r="K43" s="132"/>
    </row>
    <row r="45" spans="4:5" ht="23.25">
      <c r="D45" s="25" t="s">
        <v>797</v>
      </c>
      <c r="E45" s="25"/>
    </row>
    <row r="46" ht="23.25">
      <c r="D46" s="25"/>
    </row>
    <row r="47" ht="23.25">
      <c r="D47" s="25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90" zoomScaleSheetLayoutView="90" zoomScalePageLayoutView="0" workbookViewId="0" topLeftCell="C34">
      <selection activeCell="F43" sqref="F43"/>
    </sheetView>
  </sheetViews>
  <sheetFormatPr defaultColWidth="11.421875" defaultRowHeight="15"/>
  <cols>
    <col min="2" max="2" width="22.421875" style="0" customWidth="1"/>
    <col min="3" max="3" width="31.57421875" style="0" customWidth="1"/>
    <col min="4" max="4" width="23.421875" style="0" customWidth="1"/>
    <col min="5" max="5" width="17.140625" style="0" customWidth="1"/>
    <col min="6" max="6" width="14.140625" style="0" customWidth="1"/>
    <col min="7" max="7" width="12.57421875" style="0" bestFit="1" customWidth="1"/>
  </cols>
  <sheetData>
    <row r="1" spans="1:10" ht="24.75" customHeight="1">
      <c r="A1" s="6" t="s">
        <v>21</v>
      </c>
      <c r="B1" s="6"/>
      <c r="C1" s="6"/>
      <c r="D1" s="3"/>
      <c r="E1" s="32" t="s">
        <v>796</v>
      </c>
      <c r="F1" s="32"/>
      <c r="G1" s="32"/>
      <c r="H1" s="32"/>
      <c r="I1" s="33"/>
      <c r="J1" s="34"/>
    </row>
    <row r="2" spans="1:10" ht="24.75" customHeight="1">
      <c r="A2" s="6" t="s">
        <v>0</v>
      </c>
      <c r="B2" s="6"/>
      <c r="C2" s="6"/>
      <c r="D2" s="2"/>
      <c r="E2" s="35" t="s">
        <v>1</v>
      </c>
      <c r="F2" s="9" t="s">
        <v>2</v>
      </c>
      <c r="G2" s="9" t="s">
        <v>795</v>
      </c>
      <c r="H2" s="10"/>
      <c r="I2" s="10"/>
      <c r="J2" s="5"/>
    </row>
    <row r="3" spans="1:10" ht="24.75" customHeight="1">
      <c r="A3" s="6" t="s">
        <v>15</v>
      </c>
      <c r="B3" s="6"/>
      <c r="C3" s="6"/>
      <c r="D3" s="3"/>
      <c r="E3" s="9" t="s">
        <v>26</v>
      </c>
      <c r="F3" s="10"/>
      <c r="G3" s="9" t="s">
        <v>794</v>
      </c>
      <c r="H3" s="10"/>
      <c r="I3" s="10"/>
      <c r="J3" s="5"/>
    </row>
    <row r="4" spans="1:10" ht="24.75" customHeight="1">
      <c r="A4" s="6" t="s">
        <v>24</v>
      </c>
      <c r="B4" s="7"/>
      <c r="C4" s="6"/>
      <c r="D4" s="2"/>
      <c r="E4" s="9" t="s">
        <v>798</v>
      </c>
      <c r="F4" s="9"/>
      <c r="G4" s="9"/>
      <c r="H4" s="10"/>
      <c r="I4" s="10"/>
      <c r="J4" s="5"/>
    </row>
    <row r="5" spans="1:10" ht="24.75" customHeight="1" thickBot="1">
      <c r="A5" s="19" t="s">
        <v>800</v>
      </c>
      <c r="B5" s="20"/>
      <c r="C5" s="20"/>
      <c r="D5" s="4"/>
      <c r="E5" s="10"/>
      <c r="F5" s="10"/>
      <c r="G5" s="10"/>
      <c r="H5" s="10"/>
      <c r="I5" s="10"/>
      <c r="J5" s="5"/>
    </row>
    <row r="6" spans="1:11" ht="41.25" thickBot="1">
      <c r="A6" s="21" t="s">
        <v>3</v>
      </c>
      <c r="B6" s="22" t="s">
        <v>9</v>
      </c>
      <c r="C6" s="23" t="s">
        <v>10</v>
      </c>
      <c r="D6" s="24" t="s">
        <v>11</v>
      </c>
      <c r="E6" s="31" t="s">
        <v>12</v>
      </c>
      <c r="F6" s="28" t="s">
        <v>4</v>
      </c>
      <c r="G6" s="29" t="s">
        <v>5</v>
      </c>
      <c r="H6" s="29" t="s">
        <v>6</v>
      </c>
      <c r="I6" s="22" t="s">
        <v>7</v>
      </c>
      <c r="J6" s="22" t="s">
        <v>8</v>
      </c>
      <c r="K6" s="30" t="s">
        <v>13</v>
      </c>
    </row>
    <row r="7" spans="1:11" ht="27" thickBot="1">
      <c r="A7" s="16">
        <v>1</v>
      </c>
      <c r="B7" s="115" t="s">
        <v>532</v>
      </c>
      <c r="C7" s="95" t="s">
        <v>533</v>
      </c>
      <c r="D7" s="96" t="s">
        <v>103</v>
      </c>
      <c r="E7" s="73"/>
      <c r="F7" s="127">
        <v>14.75</v>
      </c>
      <c r="G7" s="121">
        <v>16.75</v>
      </c>
      <c r="H7" s="143">
        <v>12</v>
      </c>
      <c r="I7" s="125"/>
      <c r="J7" s="121">
        <f>((F7*0.6)+0.2*(G7+H7))</f>
        <v>14.6</v>
      </c>
      <c r="K7" s="14"/>
    </row>
    <row r="8" spans="1:11" ht="27" thickBot="1">
      <c r="A8" s="17">
        <f>1+A7</f>
        <v>2</v>
      </c>
      <c r="B8" s="57" t="s">
        <v>534</v>
      </c>
      <c r="C8" s="61" t="s">
        <v>535</v>
      </c>
      <c r="D8" s="62" t="s">
        <v>272</v>
      </c>
      <c r="E8" s="76"/>
      <c r="F8" s="129">
        <v>16.5</v>
      </c>
      <c r="G8" s="123">
        <v>15.25</v>
      </c>
      <c r="H8" s="143">
        <v>12.5</v>
      </c>
      <c r="I8" s="126"/>
      <c r="J8" s="121">
        <f aca="true" t="shared" si="0" ref="J8:J43">((F8*0.6)+0.2*(G8+H8))</f>
        <v>15.450000000000001</v>
      </c>
      <c r="K8" s="15"/>
    </row>
    <row r="9" spans="1:11" ht="27" thickBot="1">
      <c r="A9" s="17">
        <f aca="true" t="shared" si="1" ref="A9:A43">1+A8</f>
        <v>3</v>
      </c>
      <c r="B9" s="77" t="s">
        <v>536</v>
      </c>
      <c r="C9" s="58" t="s">
        <v>537</v>
      </c>
      <c r="D9" s="59" t="s">
        <v>239</v>
      </c>
      <c r="E9" s="74"/>
      <c r="F9" s="129">
        <v>12.5</v>
      </c>
      <c r="G9" s="123">
        <v>16</v>
      </c>
      <c r="H9" s="143">
        <v>12</v>
      </c>
      <c r="I9" s="126"/>
      <c r="J9" s="121">
        <f t="shared" si="0"/>
        <v>13.100000000000001</v>
      </c>
      <c r="K9" s="15"/>
    </row>
    <row r="10" spans="1:11" ht="27" thickBot="1">
      <c r="A10" s="17">
        <f t="shared" si="1"/>
        <v>4</v>
      </c>
      <c r="B10" s="57" t="s">
        <v>538</v>
      </c>
      <c r="C10" s="61" t="s">
        <v>539</v>
      </c>
      <c r="D10" s="62" t="s">
        <v>540</v>
      </c>
      <c r="E10" s="76"/>
      <c r="F10" s="129">
        <v>11</v>
      </c>
      <c r="G10" s="123">
        <v>12</v>
      </c>
      <c r="H10" s="143">
        <v>12.25</v>
      </c>
      <c r="I10" s="126"/>
      <c r="J10" s="121">
        <f t="shared" si="0"/>
        <v>11.45</v>
      </c>
      <c r="K10" s="15"/>
    </row>
    <row r="11" spans="1:11" ht="27" thickBot="1">
      <c r="A11" s="17">
        <f t="shared" si="1"/>
        <v>5</v>
      </c>
      <c r="B11" s="57" t="s">
        <v>541</v>
      </c>
      <c r="C11" s="61" t="s">
        <v>542</v>
      </c>
      <c r="D11" s="62" t="s">
        <v>543</v>
      </c>
      <c r="E11" s="60" t="s">
        <v>97</v>
      </c>
      <c r="F11" s="129">
        <v>5.75</v>
      </c>
      <c r="G11" s="123">
        <v>11.2</v>
      </c>
      <c r="H11" s="143">
        <v>11.75</v>
      </c>
      <c r="I11" s="126"/>
      <c r="J11" s="142">
        <f t="shared" si="0"/>
        <v>8.04</v>
      </c>
      <c r="K11" s="15"/>
    </row>
    <row r="12" spans="1:11" ht="27" thickBot="1">
      <c r="A12" s="17">
        <f t="shared" si="1"/>
        <v>6</v>
      </c>
      <c r="B12" s="57" t="s">
        <v>544</v>
      </c>
      <c r="C12" s="61" t="s">
        <v>545</v>
      </c>
      <c r="D12" s="62" t="s">
        <v>546</v>
      </c>
      <c r="E12" s="60" t="s">
        <v>97</v>
      </c>
      <c r="F12" s="129">
        <v>11</v>
      </c>
      <c r="G12" s="123">
        <v>11</v>
      </c>
      <c r="H12" s="143">
        <v>15.87</v>
      </c>
      <c r="I12" s="126"/>
      <c r="J12" s="121">
        <f t="shared" si="0"/>
        <v>11.974</v>
      </c>
      <c r="K12" s="15"/>
    </row>
    <row r="13" spans="1:11" ht="27" thickBot="1">
      <c r="A13" s="17">
        <f t="shared" si="1"/>
        <v>7</v>
      </c>
      <c r="B13" s="57" t="s">
        <v>547</v>
      </c>
      <c r="C13" s="58" t="s">
        <v>548</v>
      </c>
      <c r="D13" s="59" t="s">
        <v>549</v>
      </c>
      <c r="E13" s="76"/>
      <c r="F13" s="129">
        <v>10</v>
      </c>
      <c r="G13" s="123">
        <v>15.25</v>
      </c>
      <c r="H13" s="143">
        <v>11.25</v>
      </c>
      <c r="I13" s="126"/>
      <c r="J13" s="121">
        <f t="shared" si="0"/>
        <v>11.3</v>
      </c>
      <c r="K13" s="15"/>
    </row>
    <row r="14" spans="1:11" ht="27" thickBot="1">
      <c r="A14" s="17">
        <f t="shared" si="1"/>
        <v>8</v>
      </c>
      <c r="B14" s="57" t="s">
        <v>550</v>
      </c>
      <c r="C14" s="58" t="s">
        <v>551</v>
      </c>
      <c r="D14" s="59" t="s">
        <v>552</v>
      </c>
      <c r="E14" s="76"/>
      <c r="F14" s="129">
        <v>8</v>
      </c>
      <c r="G14" s="123">
        <v>15.75</v>
      </c>
      <c r="H14" s="143">
        <v>12.25</v>
      </c>
      <c r="I14" s="126"/>
      <c r="J14" s="121">
        <f t="shared" si="0"/>
        <v>10.4</v>
      </c>
      <c r="K14" s="15"/>
    </row>
    <row r="15" spans="1:11" ht="27" thickBot="1">
      <c r="A15" s="17">
        <f t="shared" si="1"/>
        <v>9</v>
      </c>
      <c r="B15" s="57" t="s">
        <v>553</v>
      </c>
      <c r="C15" s="61" t="s">
        <v>554</v>
      </c>
      <c r="D15" s="62" t="s">
        <v>555</v>
      </c>
      <c r="E15" s="74"/>
      <c r="F15" s="129">
        <v>9</v>
      </c>
      <c r="G15" s="123">
        <v>8.75</v>
      </c>
      <c r="H15" s="143">
        <v>12.25</v>
      </c>
      <c r="I15" s="126"/>
      <c r="J15" s="142">
        <f t="shared" si="0"/>
        <v>9.6</v>
      </c>
      <c r="K15" s="15"/>
    </row>
    <row r="16" spans="1:11" ht="27" thickBot="1">
      <c r="A16" s="17">
        <f t="shared" si="1"/>
        <v>10</v>
      </c>
      <c r="B16" s="57" t="s">
        <v>556</v>
      </c>
      <c r="C16" s="58" t="s">
        <v>557</v>
      </c>
      <c r="D16" s="59" t="s">
        <v>558</v>
      </c>
      <c r="E16" s="76"/>
      <c r="F16" s="129">
        <v>9.5</v>
      </c>
      <c r="G16" s="123">
        <v>14</v>
      </c>
      <c r="H16" s="143">
        <v>10</v>
      </c>
      <c r="I16" s="126"/>
      <c r="J16" s="121">
        <f t="shared" si="0"/>
        <v>10.5</v>
      </c>
      <c r="K16" s="15"/>
    </row>
    <row r="17" spans="1:11" ht="27" thickBot="1">
      <c r="A17" s="17">
        <f t="shared" si="1"/>
        <v>11</v>
      </c>
      <c r="B17" s="77" t="s">
        <v>559</v>
      </c>
      <c r="C17" s="58" t="s">
        <v>560</v>
      </c>
      <c r="D17" s="59" t="s">
        <v>561</v>
      </c>
      <c r="E17" s="76"/>
      <c r="F17" s="129">
        <v>9</v>
      </c>
      <c r="G17" s="123">
        <v>13</v>
      </c>
      <c r="H17" s="143">
        <v>12</v>
      </c>
      <c r="I17" s="126"/>
      <c r="J17" s="121">
        <f t="shared" si="0"/>
        <v>10.399999999999999</v>
      </c>
      <c r="K17" s="15"/>
    </row>
    <row r="18" spans="1:11" ht="27" thickBot="1">
      <c r="A18" s="17">
        <f t="shared" si="1"/>
        <v>12</v>
      </c>
      <c r="B18" s="80" t="s">
        <v>562</v>
      </c>
      <c r="C18" s="61" t="s">
        <v>563</v>
      </c>
      <c r="D18" s="62" t="s">
        <v>564</v>
      </c>
      <c r="E18" s="76"/>
      <c r="F18" s="129">
        <v>13</v>
      </c>
      <c r="G18" s="123">
        <v>15.5</v>
      </c>
      <c r="H18" s="143">
        <v>13.5</v>
      </c>
      <c r="I18" s="126"/>
      <c r="J18" s="121">
        <f t="shared" si="0"/>
        <v>13.600000000000001</v>
      </c>
      <c r="K18" s="15"/>
    </row>
    <row r="19" spans="1:11" ht="27" thickBot="1">
      <c r="A19" s="17">
        <f t="shared" si="1"/>
        <v>13</v>
      </c>
      <c r="B19" s="57" t="s">
        <v>565</v>
      </c>
      <c r="C19" s="61" t="s">
        <v>566</v>
      </c>
      <c r="D19" s="62" t="s">
        <v>567</v>
      </c>
      <c r="E19" s="60" t="s">
        <v>35</v>
      </c>
      <c r="F19" s="129">
        <v>12.25</v>
      </c>
      <c r="G19" s="123">
        <v>11.16</v>
      </c>
      <c r="H19" s="143">
        <v>11.5</v>
      </c>
      <c r="I19" s="126"/>
      <c r="J19" s="121">
        <f t="shared" si="0"/>
        <v>11.882</v>
      </c>
      <c r="K19" s="15"/>
    </row>
    <row r="20" spans="1:11" ht="27" thickBot="1">
      <c r="A20" s="17">
        <f t="shared" si="1"/>
        <v>14</v>
      </c>
      <c r="B20" s="57" t="s">
        <v>568</v>
      </c>
      <c r="C20" s="61" t="s">
        <v>569</v>
      </c>
      <c r="D20" s="62" t="s">
        <v>567</v>
      </c>
      <c r="E20" s="76"/>
      <c r="F20" s="129">
        <v>10.25</v>
      </c>
      <c r="G20" s="123">
        <v>11.75</v>
      </c>
      <c r="H20" s="143">
        <v>12</v>
      </c>
      <c r="I20" s="126"/>
      <c r="J20" s="121">
        <f t="shared" si="0"/>
        <v>10.899999999999999</v>
      </c>
      <c r="K20" s="15"/>
    </row>
    <row r="21" spans="1:11" ht="27" thickBot="1">
      <c r="A21" s="17">
        <f t="shared" si="1"/>
        <v>15</v>
      </c>
      <c r="B21" s="57" t="s">
        <v>570</v>
      </c>
      <c r="C21" s="58" t="s">
        <v>571</v>
      </c>
      <c r="D21" s="59" t="s">
        <v>572</v>
      </c>
      <c r="E21" s="74"/>
      <c r="F21" s="129">
        <v>10</v>
      </c>
      <c r="G21" s="123">
        <v>16.25</v>
      </c>
      <c r="H21" s="143">
        <v>11</v>
      </c>
      <c r="I21" s="126"/>
      <c r="J21" s="121">
        <f t="shared" si="0"/>
        <v>11.45</v>
      </c>
      <c r="K21" s="15"/>
    </row>
    <row r="22" spans="1:11" ht="27" thickBot="1">
      <c r="A22" s="17">
        <f t="shared" si="1"/>
        <v>16</v>
      </c>
      <c r="B22" s="80" t="s">
        <v>573</v>
      </c>
      <c r="C22" s="58" t="s">
        <v>574</v>
      </c>
      <c r="D22" s="59" t="s">
        <v>506</v>
      </c>
      <c r="E22" s="76"/>
      <c r="F22" s="129">
        <v>4.75</v>
      </c>
      <c r="G22" s="123">
        <v>12.5</v>
      </c>
      <c r="H22" s="143">
        <v>11.5</v>
      </c>
      <c r="I22" s="126"/>
      <c r="J22" s="142">
        <f t="shared" si="0"/>
        <v>7.65</v>
      </c>
      <c r="K22" s="15"/>
    </row>
    <row r="23" spans="1:11" ht="27" thickBot="1">
      <c r="A23" s="17">
        <f t="shared" si="1"/>
        <v>17</v>
      </c>
      <c r="B23" s="57" t="s">
        <v>575</v>
      </c>
      <c r="C23" s="58" t="s">
        <v>576</v>
      </c>
      <c r="D23" s="59" t="s">
        <v>67</v>
      </c>
      <c r="E23" s="76"/>
      <c r="F23" s="129">
        <v>15.5</v>
      </c>
      <c r="G23" s="123">
        <v>16.25</v>
      </c>
      <c r="H23" s="143">
        <v>11.5</v>
      </c>
      <c r="I23" s="126"/>
      <c r="J23" s="121">
        <f t="shared" si="0"/>
        <v>14.85</v>
      </c>
      <c r="K23" s="15"/>
    </row>
    <row r="24" spans="1:11" ht="27" thickBot="1">
      <c r="A24" s="17">
        <f t="shared" si="1"/>
        <v>18</v>
      </c>
      <c r="B24" s="57" t="s">
        <v>577</v>
      </c>
      <c r="C24" s="58" t="s">
        <v>578</v>
      </c>
      <c r="D24" s="59" t="s">
        <v>579</v>
      </c>
      <c r="E24" s="74"/>
      <c r="F24" s="129">
        <v>9</v>
      </c>
      <c r="G24" s="123">
        <v>13</v>
      </c>
      <c r="H24" s="143">
        <v>10</v>
      </c>
      <c r="I24" s="126"/>
      <c r="J24" s="121">
        <f t="shared" si="0"/>
        <v>10</v>
      </c>
      <c r="K24" s="15"/>
    </row>
    <row r="25" spans="1:11" ht="27" thickBot="1">
      <c r="A25" s="17">
        <f t="shared" si="1"/>
        <v>19</v>
      </c>
      <c r="B25" s="57" t="s">
        <v>580</v>
      </c>
      <c r="C25" s="61" t="s">
        <v>581</v>
      </c>
      <c r="D25" s="62" t="s">
        <v>234</v>
      </c>
      <c r="E25" s="60" t="s">
        <v>35</v>
      </c>
      <c r="F25" s="129"/>
      <c r="G25" s="123">
        <v>12.41</v>
      </c>
      <c r="H25" s="143">
        <v>11</v>
      </c>
      <c r="I25" s="126"/>
      <c r="J25" s="142">
        <f t="shared" si="0"/>
        <v>4.682</v>
      </c>
      <c r="K25" s="15"/>
    </row>
    <row r="26" spans="1:11" ht="27" thickBot="1">
      <c r="A26" s="17">
        <f t="shared" si="1"/>
        <v>20</v>
      </c>
      <c r="B26" s="57" t="s">
        <v>582</v>
      </c>
      <c r="C26" s="58" t="s">
        <v>583</v>
      </c>
      <c r="D26" s="59" t="s">
        <v>294</v>
      </c>
      <c r="E26" s="76"/>
      <c r="F26" s="129">
        <v>10.5</v>
      </c>
      <c r="G26" s="123">
        <v>16</v>
      </c>
      <c r="H26" s="143">
        <v>11.25</v>
      </c>
      <c r="I26" s="126"/>
      <c r="J26" s="121">
        <f t="shared" si="0"/>
        <v>11.75</v>
      </c>
      <c r="K26" s="15"/>
    </row>
    <row r="27" spans="1:11" ht="27" thickBot="1">
      <c r="A27" s="17">
        <f t="shared" si="1"/>
        <v>21</v>
      </c>
      <c r="B27" s="57" t="s">
        <v>584</v>
      </c>
      <c r="C27" s="58" t="s">
        <v>583</v>
      </c>
      <c r="D27" s="59" t="s">
        <v>585</v>
      </c>
      <c r="E27" s="76"/>
      <c r="F27" s="129">
        <v>9.75</v>
      </c>
      <c r="G27" s="123">
        <v>14.25</v>
      </c>
      <c r="H27" s="143">
        <v>12.75</v>
      </c>
      <c r="I27" s="126"/>
      <c r="J27" s="121">
        <f t="shared" si="0"/>
        <v>11.25</v>
      </c>
      <c r="K27" s="144"/>
    </row>
    <row r="28" spans="1:11" ht="27" thickBot="1">
      <c r="A28" s="17">
        <f t="shared" si="1"/>
        <v>22</v>
      </c>
      <c r="B28" s="57" t="s">
        <v>586</v>
      </c>
      <c r="C28" s="58" t="s">
        <v>587</v>
      </c>
      <c r="D28" s="59" t="s">
        <v>588</v>
      </c>
      <c r="E28" s="76"/>
      <c r="F28" s="129">
        <v>9</v>
      </c>
      <c r="G28" s="123">
        <v>11.25</v>
      </c>
      <c r="H28" s="143">
        <v>10.5</v>
      </c>
      <c r="I28" s="126"/>
      <c r="J28" s="142">
        <f t="shared" si="0"/>
        <v>9.75</v>
      </c>
      <c r="K28" s="15"/>
    </row>
    <row r="29" spans="1:11" ht="27" thickBot="1">
      <c r="A29" s="17">
        <f t="shared" si="1"/>
        <v>23</v>
      </c>
      <c r="B29" s="57" t="s">
        <v>589</v>
      </c>
      <c r="C29" s="61" t="s">
        <v>590</v>
      </c>
      <c r="D29" s="62" t="s">
        <v>561</v>
      </c>
      <c r="E29" s="76"/>
      <c r="F29" s="129">
        <v>10.25</v>
      </c>
      <c r="G29" s="123">
        <v>12.5</v>
      </c>
      <c r="H29" s="143">
        <v>12</v>
      </c>
      <c r="I29" s="126"/>
      <c r="J29" s="121">
        <f t="shared" si="0"/>
        <v>11.05</v>
      </c>
      <c r="K29" s="15"/>
    </row>
    <row r="30" spans="1:11" ht="27" thickBot="1">
      <c r="A30" s="17">
        <f t="shared" si="1"/>
        <v>24</v>
      </c>
      <c r="B30" s="57" t="s">
        <v>591</v>
      </c>
      <c r="C30" s="58" t="s">
        <v>592</v>
      </c>
      <c r="D30" s="59" t="s">
        <v>100</v>
      </c>
      <c r="E30" s="76"/>
      <c r="F30" s="129">
        <v>6.5</v>
      </c>
      <c r="G30" s="123">
        <v>11</v>
      </c>
      <c r="H30" s="143">
        <v>12.25</v>
      </c>
      <c r="I30" s="126"/>
      <c r="J30" s="142">
        <f t="shared" si="0"/>
        <v>8.55</v>
      </c>
      <c r="K30" s="15"/>
    </row>
    <row r="31" spans="1:11" ht="27" thickBot="1">
      <c r="A31" s="17">
        <f t="shared" si="1"/>
        <v>25</v>
      </c>
      <c r="B31" s="57" t="s">
        <v>593</v>
      </c>
      <c r="C31" s="61" t="s">
        <v>594</v>
      </c>
      <c r="D31" s="62" t="s">
        <v>595</v>
      </c>
      <c r="E31" s="76"/>
      <c r="F31" s="129">
        <v>8.5</v>
      </c>
      <c r="G31" s="123">
        <v>12.75</v>
      </c>
      <c r="H31" s="143">
        <v>12.25</v>
      </c>
      <c r="I31" s="126"/>
      <c r="J31" s="121">
        <f t="shared" si="0"/>
        <v>10.1</v>
      </c>
      <c r="K31" s="15"/>
    </row>
    <row r="32" spans="1:11" ht="27" thickBot="1">
      <c r="A32" s="17">
        <f t="shared" si="1"/>
        <v>26</v>
      </c>
      <c r="B32" s="57" t="s">
        <v>596</v>
      </c>
      <c r="C32" s="61" t="s">
        <v>597</v>
      </c>
      <c r="D32" s="62" t="s">
        <v>112</v>
      </c>
      <c r="E32" s="60" t="s">
        <v>97</v>
      </c>
      <c r="F32" s="129">
        <v>12.25</v>
      </c>
      <c r="G32" s="123">
        <v>12</v>
      </c>
      <c r="H32" s="143">
        <v>11.37</v>
      </c>
      <c r="I32" s="126"/>
      <c r="J32" s="121">
        <f t="shared" si="0"/>
        <v>12.024</v>
      </c>
      <c r="K32" s="15"/>
    </row>
    <row r="33" spans="1:11" ht="27" thickBot="1">
      <c r="A33" s="17">
        <f t="shared" si="1"/>
        <v>27</v>
      </c>
      <c r="B33" s="57" t="s">
        <v>598</v>
      </c>
      <c r="C33" s="61" t="s">
        <v>599</v>
      </c>
      <c r="D33" s="62" t="s">
        <v>131</v>
      </c>
      <c r="E33" s="60" t="s">
        <v>35</v>
      </c>
      <c r="F33" s="129">
        <v>8.25</v>
      </c>
      <c r="G33" s="123">
        <v>10.33</v>
      </c>
      <c r="H33" s="143">
        <v>11</v>
      </c>
      <c r="I33" s="126"/>
      <c r="J33" s="142">
        <f t="shared" si="0"/>
        <v>9.216000000000001</v>
      </c>
      <c r="K33" s="15"/>
    </row>
    <row r="34" spans="1:11" ht="27" thickBot="1">
      <c r="A34" s="17">
        <f t="shared" si="1"/>
        <v>28</v>
      </c>
      <c r="B34" s="57" t="s">
        <v>600</v>
      </c>
      <c r="C34" s="61" t="s">
        <v>601</v>
      </c>
      <c r="D34" s="62" t="s">
        <v>602</v>
      </c>
      <c r="E34" s="60" t="s">
        <v>97</v>
      </c>
      <c r="F34" s="129"/>
      <c r="G34" s="123"/>
      <c r="H34" s="143"/>
      <c r="I34" s="126"/>
      <c r="J34" s="121"/>
      <c r="K34" s="15"/>
    </row>
    <row r="35" spans="1:11" ht="27" thickBot="1">
      <c r="A35" s="17">
        <f t="shared" si="1"/>
        <v>29</v>
      </c>
      <c r="B35" s="57" t="s">
        <v>603</v>
      </c>
      <c r="C35" s="58" t="s">
        <v>604</v>
      </c>
      <c r="D35" s="59" t="s">
        <v>605</v>
      </c>
      <c r="E35" s="76"/>
      <c r="F35" s="129">
        <v>13.5</v>
      </c>
      <c r="G35" s="123">
        <v>15.5</v>
      </c>
      <c r="H35" s="143">
        <v>12.5</v>
      </c>
      <c r="I35" s="126"/>
      <c r="J35" s="121">
        <f t="shared" si="0"/>
        <v>13.7</v>
      </c>
      <c r="K35" s="15"/>
    </row>
    <row r="36" spans="1:11" ht="27" thickBot="1">
      <c r="A36" s="17">
        <f t="shared" si="1"/>
        <v>30</v>
      </c>
      <c r="B36" s="57" t="s">
        <v>606</v>
      </c>
      <c r="C36" s="61" t="s">
        <v>607</v>
      </c>
      <c r="D36" s="62" t="s">
        <v>103</v>
      </c>
      <c r="E36" s="74"/>
      <c r="F36" s="129">
        <v>14.25</v>
      </c>
      <c r="G36" s="123">
        <v>12.25</v>
      </c>
      <c r="H36" s="143">
        <v>11.25</v>
      </c>
      <c r="I36" s="126"/>
      <c r="J36" s="121">
        <f t="shared" si="0"/>
        <v>13.25</v>
      </c>
      <c r="K36" s="124"/>
    </row>
    <row r="37" spans="1:11" ht="27" thickBot="1">
      <c r="A37" s="17">
        <f t="shared" si="1"/>
        <v>31</v>
      </c>
      <c r="B37" s="57" t="s">
        <v>608</v>
      </c>
      <c r="C37" s="58" t="s">
        <v>609</v>
      </c>
      <c r="D37" s="59" t="s">
        <v>610</v>
      </c>
      <c r="E37" s="76"/>
      <c r="F37" s="129">
        <v>1</v>
      </c>
      <c r="G37" s="123">
        <v>4</v>
      </c>
      <c r="H37" s="143">
        <v>10</v>
      </c>
      <c r="I37" s="126"/>
      <c r="J37" s="142">
        <f t="shared" si="0"/>
        <v>3.4000000000000004</v>
      </c>
      <c r="K37" s="124"/>
    </row>
    <row r="38" spans="1:11" ht="27" thickBot="1">
      <c r="A38" s="17">
        <f t="shared" si="1"/>
        <v>32</v>
      </c>
      <c r="B38" s="57" t="s">
        <v>611</v>
      </c>
      <c r="C38" s="58" t="s">
        <v>612</v>
      </c>
      <c r="D38" s="59" t="s">
        <v>613</v>
      </c>
      <c r="E38" s="76"/>
      <c r="F38" s="129">
        <v>2.5</v>
      </c>
      <c r="G38" s="123">
        <v>10.5</v>
      </c>
      <c r="H38" s="143">
        <v>11.25</v>
      </c>
      <c r="I38" s="126"/>
      <c r="J38" s="142">
        <f t="shared" si="0"/>
        <v>5.8500000000000005</v>
      </c>
      <c r="K38" s="124"/>
    </row>
    <row r="39" spans="1:11" ht="27" thickBot="1">
      <c r="A39" s="17">
        <f t="shared" si="1"/>
        <v>33</v>
      </c>
      <c r="B39" s="57" t="s">
        <v>614</v>
      </c>
      <c r="C39" s="61" t="s">
        <v>615</v>
      </c>
      <c r="D39" s="62" t="s">
        <v>616</v>
      </c>
      <c r="E39" s="76"/>
      <c r="F39" s="129">
        <v>3.25</v>
      </c>
      <c r="G39" s="123">
        <v>13.5</v>
      </c>
      <c r="H39" s="143">
        <v>10.5</v>
      </c>
      <c r="I39" s="126"/>
      <c r="J39" s="142">
        <f t="shared" si="0"/>
        <v>6.750000000000001</v>
      </c>
      <c r="K39" s="124"/>
    </row>
    <row r="40" spans="1:11" ht="27" thickBot="1">
      <c r="A40" s="17">
        <f t="shared" si="1"/>
        <v>34</v>
      </c>
      <c r="B40" s="57" t="s">
        <v>617</v>
      </c>
      <c r="C40" s="58" t="s">
        <v>618</v>
      </c>
      <c r="D40" s="59" t="s">
        <v>619</v>
      </c>
      <c r="E40" s="74"/>
      <c r="F40" s="129">
        <v>5</v>
      </c>
      <c r="G40" s="123">
        <v>10.25</v>
      </c>
      <c r="H40" s="143">
        <v>11.75</v>
      </c>
      <c r="I40" s="126"/>
      <c r="J40" s="142">
        <f t="shared" si="0"/>
        <v>7.4</v>
      </c>
      <c r="K40" s="124"/>
    </row>
    <row r="41" spans="1:11" ht="27" thickBot="1">
      <c r="A41" s="17">
        <f t="shared" si="1"/>
        <v>35</v>
      </c>
      <c r="B41" s="57" t="s">
        <v>620</v>
      </c>
      <c r="C41" s="58" t="s">
        <v>621</v>
      </c>
      <c r="D41" s="59" t="s">
        <v>622</v>
      </c>
      <c r="E41" s="74"/>
      <c r="F41" s="129">
        <v>13.25</v>
      </c>
      <c r="G41" s="123">
        <v>14.75</v>
      </c>
      <c r="H41" s="143">
        <v>13</v>
      </c>
      <c r="I41" s="126"/>
      <c r="J41" s="121">
        <f t="shared" si="0"/>
        <v>13.5</v>
      </c>
      <c r="K41" s="124"/>
    </row>
    <row r="42" spans="1:11" ht="27" thickBot="1">
      <c r="A42" s="17">
        <f t="shared" si="1"/>
        <v>36</v>
      </c>
      <c r="B42" s="57" t="s">
        <v>623</v>
      </c>
      <c r="C42" s="58" t="s">
        <v>624</v>
      </c>
      <c r="D42" s="59" t="s">
        <v>625</v>
      </c>
      <c r="E42" s="74"/>
      <c r="F42" s="129">
        <v>10.75</v>
      </c>
      <c r="G42" s="123">
        <v>15.75</v>
      </c>
      <c r="H42" s="143">
        <v>13.75</v>
      </c>
      <c r="I42" s="126"/>
      <c r="J42" s="121">
        <f t="shared" si="0"/>
        <v>12.350000000000001</v>
      </c>
      <c r="K42" s="124"/>
    </row>
    <row r="43" spans="1:11" ht="27" thickBot="1">
      <c r="A43" s="17">
        <f t="shared" si="1"/>
        <v>37</v>
      </c>
      <c r="B43" s="81" t="s">
        <v>626</v>
      </c>
      <c r="C43" s="82" t="s">
        <v>531</v>
      </c>
      <c r="D43" s="83" t="s">
        <v>627</v>
      </c>
      <c r="E43" s="116"/>
      <c r="F43" s="129">
        <v>14.75</v>
      </c>
      <c r="G43" s="123">
        <v>16.75</v>
      </c>
      <c r="H43" s="143">
        <v>14</v>
      </c>
      <c r="I43" s="126"/>
      <c r="J43" s="121">
        <f t="shared" si="0"/>
        <v>15</v>
      </c>
      <c r="K43" s="124"/>
    </row>
    <row r="45" spans="4:5" ht="23.25">
      <c r="D45" s="25" t="s">
        <v>797</v>
      </c>
      <c r="E45" s="25"/>
    </row>
    <row r="46" ht="23.25">
      <c r="D46" s="25"/>
    </row>
    <row r="47" ht="23.25">
      <c r="D47" s="25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SheetLayoutView="100" zoomScalePageLayoutView="0" workbookViewId="0" topLeftCell="D33">
      <selection activeCell="F40" sqref="F40"/>
    </sheetView>
  </sheetViews>
  <sheetFormatPr defaultColWidth="11.421875" defaultRowHeight="15"/>
  <cols>
    <col min="1" max="1" width="11.7109375" style="0" customWidth="1"/>
    <col min="2" max="2" width="23.00390625" style="0" customWidth="1"/>
    <col min="3" max="3" width="44.140625" style="0" customWidth="1"/>
    <col min="4" max="4" width="25.7109375" style="0" customWidth="1"/>
    <col min="5" max="5" width="16.8515625" style="0" customWidth="1"/>
    <col min="6" max="6" width="12.57421875" style="0" bestFit="1" customWidth="1"/>
  </cols>
  <sheetData>
    <row r="1" spans="1:10" ht="24.75" customHeight="1">
      <c r="A1" s="6" t="s">
        <v>21</v>
      </c>
      <c r="B1" s="6"/>
      <c r="C1" s="6"/>
      <c r="D1" s="3"/>
      <c r="E1" s="32" t="s">
        <v>796</v>
      </c>
      <c r="F1" s="32"/>
      <c r="G1" s="32"/>
      <c r="H1" s="32"/>
      <c r="I1" s="33"/>
      <c r="J1" s="34"/>
    </row>
    <row r="2" spans="1:10" ht="24.75" customHeight="1">
      <c r="A2" s="6" t="s">
        <v>0</v>
      </c>
      <c r="B2" s="6"/>
      <c r="C2" s="6"/>
      <c r="D2" s="2"/>
      <c r="E2" s="35" t="s">
        <v>1</v>
      </c>
      <c r="F2" s="9" t="s">
        <v>2</v>
      </c>
      <c r="G2" s="9" t="s">
        <v>795</v>
      </c>
      <c r="H2" s="10"/>
      <c r="I2" s="10"/>
      <c r="J2" s="5"/>
    </row>
    <row r="3" spans="1:10" ht="24.75" customHeight="1">
      <c r="A3" s="6" t="s">
        <v>15</v>
      </c>
      <c r="B3" s="6"/>
      <c r="C3" s="6"/>
      <c r="D3" s="3"/>
      <c r="E3" s="9" t="s">
        <v>27</v>
      </c>
      <c r="F3" s="10"/>
      <c r="G3" s="9" t="s">
        <v>794</v>
      </c>
      <c r="H3" s="10"/>
      <c r="I3" s="10"/>
      <c r="J3" s="5"/>
    </row>
    <row r="4" spans="1:10" ht="24.75" customHeight="1">
      <c r="A4" s="6" t="s">
        <v>24</v>
      </c>
      <c r="B4" s="7"/>
      <c r="C4" s="6"/>
      <c r="D4" s="2"/>
      <c r="E4" s="9" t="s">
        <v>798</v>
      </c>
      <c r="F4" s="9"/>
      <c r="G4" s="9"/>
      <c r="H4" s="10"/>
      <c r="I4" s="10"/>
      <c r="J4" s="5"/>
    </row>
    <row r="5" spans="1:10" ht="24.75" customHeight="1" thickBot="1">
      <c r="A5" s="19" t="s">
        <v>800</v>
      </c>
      <c r="B5" s="20"/>
      <c r="C5" s="20"/>
      <c r="D5" s="4"/>
      <c r="E5" s="10"/>
      <c r="F5" s="10"/>
      <c r="G5" s="10"/>
      <c r="H5" s="10"/>
      <c r="I5" s="10"/>
      <c r="J5" s="5"/>
    </row>
    <row r="6" spans="1:11" ht="41.25" thickBot="1">
      <c r="A6" s="21" t="s">
        <v>3</v>
      </c>
      <c r="B6" s="22" t="s">
        <v>9</v>
      </c>
      <c r="C6" s="23" t="s">
        <v>10</v>
      </c>
      <c r="D6" s="24" t="s">
        <v>11</v>
      </c>
      <c r="E6" s="38" t="s">
        <v>12</v>
      </c>
      <c r="F6" s="28" t="s">
        <v>4</v>
      </c>
      <c r="G6" s="29" t="s">
        <v>5</v>
      </c>
      <c r="H6" s="29" t="s">
        <v>6</v>
      </c>
      <c r="I6" s="22" t="s">
        <v>7</v>
      </c>
      <c r="J6" s="22" t="s">
        <v>8</v>
      </c>
      <c r="K6" s="30" t="s">
        <v>13</v>
      </c>
    </row>
    <row r="7" spans="1:11" ht="27" thickBot="1">
      <c r="A7" s="16">
        <v>1</v>
      </c>
      <c r="B7" s="53" t="s">
        <v>628</v>
      </c>
      <c r="C7" s="54" t="s">
        <v>629</v>
      </c>
      <c r="D7" s="55" t="s">
        <v>216</v>
      </c>
      <c r="E7" s="117"/>
      <c r="F7" s="120">
        <v>9.75</v>
      </c>
      <c r="G7" s="121">
        <v>14</v>
      </c>
      <c r="H7" s="120">
        <v>10</v>
      </c>
      <c r="I7" s="121"/>
      <c r="J7" s="121">
        <f>((F7*0.6)+0.2*(G7+H7))</f>
        <v>10.65</v>
      </c>
      <c r="K7" s="14"/>
    </row>
    <row r="8" spans="1:11" ht="27" thickBot="1">
      <c r="A8" s="17">
        <f>1+A7</f>
        <v>2</v>
      </c>
      <c r="B8" s="57" t="s">
        <v>630</v>
      </c>
      <c r="C8" s="58" t="s">
        <v>631</v>
      </c>
      <c r="D8" s="59" t="s">
        <v>632</v>
      </c>
      <c r="E8" s="76"/>
      <c r="F8" s="122">
        <v>10.25</v>
      </c>
      <c r="G8" s="123">
        <v>11.5</v>
      </c>
      <c r="H8" s="120">
        <v>11.5</v>
      </c>
      <c r="I8" s="123"/>
      <c r="J8" s="121">
        <f aca="true" t="shared" si="0" ref="J8:J40">((F8*0.6)+0.2*(G8+H8))</f>
        <v>10.75</v>
      </c>
      <c r="K8" s="15"/>
    </row>
    <row r="9" spans="1:11" ht="27" thickBot="1">
      <c r="A9" s="17">
        <f aca="true" t="shared" si="1" ref="A9:A40">1+A8</f>
        <v>3</v>
      </c>
      <c r="B9" s="57" t="s">
        <v>633</v>
      </c>
      <c r="C9" s="58" t="s">
        <v>634</v>
      </c>
      <c r="D9" s="59" t="s">
        <v>61</v>
      </c>
      <c r="E9" s="60" t="s">
        <v>58</v>
      </c>
      <c r="F9" s="122">
        <v>10.75</v>
      </c>
      <c r="G9" s="123">
        <v>13.75</v>
      </c>
      <c r="H9" s="120">
        <v>10</v>
      </c>
      <c r="I9" s="123"/>
      <c r="J9" s="121">
        <f t="shared" si="0"/>
        <v>11.2</v>
      </c>
      <c r="K9" s="15"/>
    </row>
    <row r="10" spans="1:11" ht="27" thickBot="1">
      <c r="A10" s="17">
        <f t="shared" si="1"/>
        <v>4</v>
      </c>
      <c r="B10" s="57" t="s">
        <v>635</v>
      </c>
      <c r="C10" s="58" t="s">
        <v>636</v>
      </c>
      <c r="D10" s="59" t="s">
        <v>637</v>
      </c>
      <c r="E10" s="74"/>
      <c r="F10" s="122">
        <v>12.5</v>
      </c>
      <c r="G10" s="123">
        <v>12.75</v>
      </c>
      <c r="H10" s="120">
        <v>11.25</v>
      </c>
      <c r="I10" s="123"/>
      <c r="J10" s="121">
        <f t="shared" si="0"/>
        <v>12.3</v>
      </c>
      <c r="K10" s="15"/>
    </row>
    <row r="11" spans="1:11" ht="27" thickBot="1">
      <c r="A11" s="17">
        <f t="shared" si="1"/>
        <v>5</v>
      </c>
      <c r="B11" s="57" t="s">
        <v>638</v>
      </c>
      <c r="C11" s="58" t="s">
        <v>639</v>
      </c>
      <c r="D11" s="59" t="s">
        <v>311</v>
      </c>
      <c r="E11" s="76"/>
      <c r="F11" s="122">
        <v>8.5</v>
      </c>
      <c r="G11" s="123">
        <v>13.5</v>
      </c>
      <c r="H11" s="120">
        <v>10.5</v>
      </c>
      <c r="I11" s="123"/>
      <c r="J11" s="142">
        <f t="shared" si="0"/>
        <v>9.9</v>
      </c>
      <c r="K11" s="15"/>
    </row>
    <row r="12" spans="1:11" ht="27" thickBot="1">
      <c r="A12" s="17">
        <f t="shared" si="1"/>
        <v>6</v>
      </c>
      <c r="B12" s="57" t="s">
        <v>640</v>
      </c>
      <c r="C12" s="58" t="s">
        <v>641</v>
      </c>
      <c r="D12" s="59" t="s">
        <v>642</v>
      </c>
      <c r="E12" s="76"/>
      <c r="F12" s="122">
        <v>9.25</v>
      </c>
      <c r="G12" s="123">
        <v>12</v>
      </c>
      <c r="H12" s="120">
        <v>10.5</v>
      </c>
      <c r="I12" s="123"/>
      <c r="J12" s="121">
        <f t="shared" si="0"/>
        <v>10.05</v>
      </c>
      <c r="K12" s="15"/>
    </row>
    <row r="13" spans="1:11" ht="27" thickBot="1">
      <c r="A13" s="17">
        <f t="shared" si="1"/>
        <v>7</v>
      </c>
      <c r="B13" s="57" t="s">
        <v>643</v>
      </c>
      <c r="C13" s="58" t="s">
        <v>644</v>
      </c>
      <c r="D13" s="59" t="s">
        <v>605</v>
      </c>
      <c r="E13" s="60" t="s">
        <v>97</v>
      </c>
      <c r="F13" s="122">
        <v>12.5</v>
      </c>
      <c r="G13" s="123">
        <v>12</v>
      </c>
      <c r="H13" s="123">
        <v>11</v>
      </c>
      <c r="I13" s="123"/>
      <c r="J13" s="121">
        <f t="shared" si="0"/>
        <v>12.100000000000001</v>
      </c>
      <c r="K13" s="15"/>
    </row>
    <row r="14" spans="1:11" ht="27" thickBot="1">
      <c r="A14" s="17">
        <f t="shared" si="1"/>
        <v>8</v>
      </c>
      <c r="B14" s="57" t="s">
        <v>645</v>
      </c>
      <c r="C14" s="58" t="s">
        <v>646</v>
      </c>
      <c r="D14" s="59" t="s">
        <v>647</v>
      </c>
      <c r="E14" s="60" t="s">
        <v>35</v>
      </c>
      <c r="F14" s="122">
        <v>4</v>
      </c>
      <c r="G14" s="123">
        <v>12.08</v>
      </c>
      <c r="H14" s="123">
        <v>12.62</v>
      </c>
      <c r="I14" s="123"/>
      <c r="J14" s="142">
        <f t="shared" si="0"/>
        <v>7.34</v>
      </c>
      <c r="K14" s="15"/>
    </row>
    <row r="15" spans="1:11" ht="27" thickBot="1">
      <c r="A15" s="17">
        <f t="shared" si="1"/>
        <v>9</v>
      </c>
      <c r="B15" s="57" t="s">
        <v>648</v>
      </c>
      <c r="C15" s="58" t="s">
        <v>649</v>
      </c>
      <c r="D15" s="59" t="s">
        <v>650</v>
      </c>
      <c r="E15" s="76"/>
      <c r="F15" s="122">
        <v>6</v>
      </c>
      <c r="G15" s="123">
        <v>12</v>
      </c>
      <c r="H15" s="120">
        <v>12.75</v>
      </c>
      <c r="I15" s="123"/>
      <c r="J15" s="142">
        <f t="shared" si="0"/>
        <v>8.55</v>
      </c>
      <c r="K15" s="15"/>
    </row>
    <row r="16" spans="1:11" ht="27" thickBot="1">
      <c r="A16" s="17">
        <f t="shared" si="1"/>
        <v>10</v>
      </c>
      <c r="B16" s="57" t="s">
        <v>651</v>
      </c>
      <c r="C16" s="61" t="s">
        <v>652</v>
      </c>
      <c r="D16" s="62" t="s">
        <v>479</v>
      </c>
      <c r="E16" s="76"/>
      <c r="F16" s="122">
        <v>13.5</v>
      </c>
      <c r="G16" s="123">
        <v>11.75</v>
      </c>
      <c r="H16" s="120">
        <v>13</v>
      </c>
      <c r="I16" s="123"/>
      <c r="J16" s="121">
        <f t="shared" si="0"/>
        <v>13.05</v>
      </c>
      <c r="K16" s="15"/>
    </row>
    <row r="17" spans="1:11" ht="27" thickBot="1">
      <c r="A17" s="17">
        <f t="shared" si="1"/>
        <v>11</v>
      </c>
      <c r="B17" s="57" t="s">
        <v>653</v>
      </c>
      <c r="C17" s="61" t="s">
        <v>654</v>
      </c>
      <c r="D17" s="62" t="s">
        <v>354</v>
      </c>
      <c r="E17" s="76"/>
      <c r="F17" s="122">
        <v>10.25</v>
      </c>
      <c r="G17" s="123">
        <v>14.25</v>
      </c>
      <c r="H17" s="120">
        <v>11.5</v>
      </c>
      <c r="I17" s="123"/>
      <c r="J17" s="121">
        <f t="shared" si="0"/>
        <v>11.3</v>
      </c>
      <c r="K17" s="15"/>
    </row>
    <row r="18" spans="1:11" ht="27" thickBot="1">
      <c r="A18" s="17">
        <f t="shared" si="1"/>
        <v>12</v>
      </c>
      <c r="B18" s="57" t="s">
        <v>655</v>
      </c>
      <c r="C18" s="58" t="s">
        <v>656</v>
      </c>
      <c r="D18" s="59" t="s">
        <v>657</v>
      </c>
      <c r="E18" s="60" t="s">
        <v>97</v>
      </c>
      <c r="F18" s="122"/>
      <c r="G18" s="123"/>
      <c r="H18" s="123"/>
      <c r="I18" s="123"/>
      <c r="J18" s="121"/>
      <c r="K18" s="15"/>
    </row>
    <row r="19" spans="1:11" ht="27" thickBot="1">
      <c r="A19" s="17">
        <f t="shared" si="1"/>
        <v>13</v>
      </c>
      <c r="B19" s="57" t="s">
        <v>658</v>
      </c>
      <c r="C19" s="58" t="s">
        <v>659</v>
      </c>
      <c r="D19" s="59" t="s">
        <v>125</v>
      </c>
      <c r="E19" s="60" t="s">
        <v>35</v>
      </c>
      <c r="F19" s="122"/>
      <c r="G19" s="123"/>
      <c r="H19" s="131"/>
      <c r="I19" s="123"/>
      <c r="J19" s="121"/>
      <c r="K19" s="15"/>
    </row>
    <row r="20" spans="1:11" ht="27" thickBot="1">
      <c r="A20" s="17">
        <f t="shared" si="1"/>
        <v>14</v>
      </c>
      <c r="B20" s="57" t="s">
        <v>660</v>
      </c>
      <c r="C20" s="58" t="s">
        <v>661</v>
      </c>
      <c r="D20" s="59" t="s">
        <v>442</v>
      </c>
      <c r="E20" s="74"/>
      <c r="F20" s="122">
        <v>8</v>
      </c>
      <c r="G20" s="123">
        <v>13.5</v>
      </c>
      <c r="H20" s="120">
        <v>12</v>
      </c>
      <c r="I20" s="123"/>
      <c r="J20" s="142">
        <f t="shared" si="0"/>
        <v>9.9</v>
      </c>
      <c r="K20" s="15"/>
    </row>
    <row r="21" spans="1:11" ht="27" thickBot="1">
      <c r="A21" s="17">
        <f t="shared" si="1"/>
        <v>15</v>
      </c>
      <c r="B21" s="57" t="s">
        <v>662</v>
      </c>
      <c r="C21" s="58" t="s">
        <v>663</v>
      </c>
      <c r="D21" s="59" t="s">
        <v>376</v>
      </c>
      <c r="E21" s="76"/>
      <c r="F21" s="122">
        <v>11</v>
      </c>
      <c r="G21" s="123">
        <v>11.5</v>
      </c>
      <c r="H21" s="120">
        <v>11.75</v>
      </c>
      <c r="I21" s="123"/>
      <c r="J21" s="121">
        <f t="shared" si="0"/>
        <v>11.25</v>
      </c>
      <c r="K21" s="15"/>
    </row>
    <row r="22" spans="1:11" ht="27" thickBot="1">
      <c r="A22" s="17">
        <f t="shared" si="1"/>
        <v>16</v>
      </c>
      <c r="B22" s="57" t="s">
        <v>664</v>
      </c>
      <c r="C22" s="58" t="s">
        <v>665</v>
      </c>
      <c r="D22" s="59" t="s">
        <v>125</v>
      </c>
      <c r="E22" s="76"/>
      <c r="F22" s="122">
        <v>9</v>
      </c>
      <c r="G22" s="123">
        <v>13.5</v>
      </c>
      <c r="H22" s="120">
        <v>11.5</v>
      </c>
      <c r="I22" s="123"/>
      <c r="J22" s="121">
        <f t="shared" si="0"/>
        <v>10.399999999999999</v>
      </c>
      <c r="K22" s="15"/>
    </row>
    <row r="23" spans="1:11" ht="27" thickBot="1">
      <c r="A23" s="17">
        <f t="shared" si="1"/>
        <v>17</v>
      </c>
      <c r="B23" s="57" t="s">
        <v>666</v>
      </c>
      <c r="C23" s="58" t="s">
        <v>667</v>
      </c>
      <c r="D23" s="59" t="s">
        <v>190</v>
      </c>
      <c r="E23" s="76"/>
      <c r="F23" s="122">
        <v>6.5</v>
      </c>
      <c r="G23" s="123">
        <v>13.25</v>
      </c>
      <c r="H23" s="120">
        <v>13.25</v>
      </c>
      <c r="I23" s="123"/>
      <c r="J23" s="142">
        <f t="shared" si="0"/>
        <v>9.200000000000001</v>
      </c>
      <c r="K23" s="15"/>
    </row>
    <row r="24" spans="1:11" ht="27" thickBot="1">
      <c r="A24" s="17">
        <f t="shared" si="1"/>
        <v>18</v>
      </c>
      <c r="B24" s="57" t="s">
        <v>668</v>
      </c>
      <c r="C24" s="58" t="s">
        <v>669</v>
      </c>
      <c r="D24" s="59" t="s">
        <v>670</v>
      </c>
      <c r="E24" s="60" t="s">
        <v>35</v>
      </c>
      <c r="F24" s="122"/>
      <c r="G24" s="123"/>
      <c r="H24" s="120"/>
      <c r="I24" s="123"/>
      <c r="J24" s="121"/>
      <c r="K24" s="15"/>
    </row>
    <row r="25" spans="1:11" ht="27" thickBot="1">
      <c r="A25" s="17">
        <f t="shared" si="1"/>
        <v>19</v>
      </c>
      <c r="B25" s="57" t="s">
        <v>671</v>
      </c>
      <c r="C25" s="58" t="s">
        <v>672</v>
      </c>
      <c r="D25" s="59" t="s">
        <v>70</v>
      </c>
      <c r="E25" s="76"/>
      <c r="F25" s="122">
        <v>9.75</v>
      </c>
      <c r="G25" s="123">
        <v>13.25</v>
      </c>
      <c r="H25" s="120">
        <v>13</v>
      </c>
      <c r="I25" s="123"/>
      <c r="J25" s="121">
        <f t="shared" si="0"/>
        <v>11.1</v>
      </c>
      <c r="K25" s="15"/>
    </row>
    <row r="26" spans="1:11" ht="27" thickBot="1">
      <c r="A26" s="17">
        <f t="shared" si="1"/>
        <v>20</v>
      </c>
      <c r="B26" s="57" t="s">
        <v>673</v>
      </c>
      <c r="C26" s="61" t="s">
        <v>674</v>
      </c>
      <c r="D26" s="62" t="s">
        <v>125</v>
      </c>
      <c r="E26" s="76"/>
      <c r="F26" s="122">
        <v>8.75</v>
      </c>
      <c r="G26" s="123">
        <v>14</v>
      </c>
      <c r="H26" s="120">
        <v>11.5</v>
      </c>
      <c r="I26" s="123"/>
      <c r="J26" s="121">
        <f t="shared" si="0"/>
        <v>10.350000000000001</v>
      </c>
      <c r="K26" s="15"/>
    </row>
    <row r="27" spans="1:11" ht="27" thickBot="1">
      <c r="A27" s="17">
        <f t="shared" si="1"/>
        <v>21</v>
      </c>
      <c r="B27" s="57" t="s">
        <v>675</v>
      </c>
      <c r="C27" s="58" t="s">
        <v>676</v>
      </c>
      <c r="D27" s="59" t="s">
        <v>677</v>
      </c>
      <c r="E27" s="60" t="s">
        <v>35</v>
      </c>
      <c r="F27" s="122">
        <v>7.75</v>
      </c>
      <c r="G27" s="123">
        <v>9.25</v>
      </c>
      <c r="H27" s="120">
        <v>12.75</v>
      </c>
      <c r="I27" s="123"/>
      <c r="J27" s="142">
        <f t="shared" si="0"/>
        <v>9.05</v>
      </c>
      <c r="K27" s="15"/>
    </row>
    <row r="28" spans="1:11" ht="27" thickBot="1">
      <c r="A28" s="17">
        <f t="shared" si="1"/>
        <v>22</v>
      </c>
      <c r="B28" s="57" t="s">
        <v>678</v>
      </c>
      <c r="C28" s="61" t="s">
        <v>679</v>
      </c>
      <c r="D28" s="62" t="s">
        <v>680</v>
      </c>
      <c r="E28" s="76"/>
      <c r="F28" s="122">
        <v>4.5</v>
      </c>
      <c r="G28" s="123">
        <v>12</v>
      </c>
      <c r="H28" s="120">
        <v>10.5</v>
      </c>
      <c r="I28" s="123"/>
      <c r="J28" s="142">
        <f t="shared" si="0"/>
        <v>7.199999999999999</v>
      </c>
      <c r="K28" s="15"/>
    </row>
    <row r="29" spans="1:11" ht="27" thickBot="1">
      <c r="A29" s="17">
        <f t="shared" si="1"/>
        <v>23</v>
      </c>
      <c r="B29" s="57" t="s">
        <v>681</v>
      </c>
      <c r="C29" s="58" t="s">
        <v>682</v>
      </c>
      <c r="D29" s="59" t="s">
        <v>683</v>
      </c>
      <c r="E29" s="118"/>
      <c r="F29" s="122">
        <v>10.75</v>
      </c>
      <c r="G29" s="123">
        <v>13</v>
      </c>
      <c r="H29" s="120">
        <v>9.25</v>
      </c>
      <c r="I29" s="123"/>
      <c r="J29" s="121">
        <f t="shared" si="0"/>
        <v>10.9</v>
      </c>
      <c r="K29" s="15"/>
    </row>
    <row r="30" spans="1:11" ht="27" thickBot="1">
      <c r="A30" s="17">
        <f t="shared" si="1"/>
        <v>24</v>
      </c>
      <c r="B30" s="57" t="s">
        <v>684</v>
      </c>
      <c r="C30" s="58" t="s">
        <v>685</v>
      </c>
      <c r="D30" s="59" t="s">
        <v>190</v>
      </c>
      <c r="E30" s="60" t="s">
        <v>35</v>
      </c>
      <c r="F30" s="122">
        <v>3.75</v>
      </c>
      <c r="G30" s="123">
        <v>11.75</v>
      </c>
      <c r="H30" s="120">
        <v>10.5</v>
      </c>
      <c r="I30" s="123"/>
      <c r="J30" s="142">
        <f t="shared" si="0"/>
        <v>6.7</v>
      </c>
      <c r="K30" s="15"/>
    </row>
    <row r="31" spans="1:11" ht="27" thickBot="1">
      <c r="A31" s="17">
        <f t="shared" si="1"/>
        <v>25</v>
      </c>
      <c r="B31" s="57" t="s">
        <v>686</v>
      </c>
      <c r="C31" s="58" t="s">
        <v>687</v>
      </c>
      <c r="D31" s="59" t="s">
        <v>555</v>
      </c>
      <c r="E31" s="60"/>
      <c r="F31" s="122">
        <v>4.25</v>
      </c>
      <c r="G31" s="123">
        <v>11.25</v>
      </c>
      <c r="H31" s="120">
        <v>10.5</v>
      </c>
      <c r="I31" s="123"/>
      <c r="J31" s="142">
        <f t="shared" si="0"/>
        <v>6.9</v>
      </c>
      <c r="K31" s="15"/>
    </row>
    <row r="32" spans="1:11" ht="27" thickBot="1">
      <c r="A32" s="17">
        <f t="shared" si="1"/>
        <v>26</v>
      </c>
      <c r="B32" s="57" t="s">
        <v>688</v>
      </c>
      <c r="C32" s="58" t="s">
        <v>689</v>
      </c>
      <c r="D32" s="59" t="s">
        <v>317</v>
      </c>
      <c r="E32" s="60" t="s">
        <v>97</v>
      </c>
      <c r="F32" s="122">
        <v>3</v>
      </c>
      <c r="G32" s="123">
        <v>11.5</v>
      </c>
      <c r="H32" s="123">
        <v>13.5</v>
      </c>
      <c r="I32" s="123"/>
      <c r="J32" s="142">
        <f t="shared" si="0"/>
        <v>6.8</v>
      </c>
      <c r="K32" s="15"/>
    </row>
    <row r="33" spans="1:11" ht="27" thickBot="1">
      <c r="A33" s="17">
        <f t="shared" si="1"/>
        <v>27</v>
      </c>
      <c r="B33" s="57" t="s">
        <v>690</v>
      </c>
      <c r="C33" s="58" t="s">
        <v>691</v>
      </c>
      <c r="D33" s="59" t="s">
        <v>281</v>
      </c>
      <c r="E33" s="74"/>
      <c r="F33" s="122">
        <v>11</v>
      </c>
      <c r="G33" s="123">
        <v>12.25</v>
      </c>
      <c r="H33" s="120">
        <v>12.75</v>
      </c>
      <c r="I33" s="123"/>
      <c r="J33" s="121">
        <f t="shared" si="0"/>
        <v>11.6</v>
      </c>
      <c r="K33" s="15"/>
    </row>
    <row r="34" spans="1:11" ht="27" thickBot="1">
      <c r="A34" s="17">
        <f t="shared" si="1"/>
        <v>28</v>
      </c>
      <c r="B34" s="57" t="s">
        <v>692</v>
      </c>
      <c r="C34" s="58" t="s">
        <v>693</v>
      </c>
      <c r="D34" s="59" t="s">
        <v>694</v>
      </c>
      <c r="E34" s="76"/>
      <c r="F34" s="122">
        <v>6</v>
      </c>
      <c r="G34" s="123">
        <v>12.5</v>
      </c>
      <c r="H34" s="120">
        <v>11.75</v>
      </c>
      <c r="I34" s="123"/>
      <c r="J34" s="142">
        <f t="shared" si="0"/>
        <v>8.45</v>
      </c>
      <c r="K34" s="15"/>
    </row>
    <row r="35" spans="1:11" ht="27" thickBot="1">
      <c r="A35" s="17">
        <f t="shared" si="1"/>
        <v>29</v>
      </c>
      <c r="B35" s="57" t="s">
        <v>695</v>
      </c>
      <c r="C35" s="58" t="s">
        <v>696</v>
      </c>
      <c r="D35" s="59" t="s">
        <v>697</v>
      </c>
      <c r="E35" s="76"/>
      <c r="F35" s="122">
        <v>14.5</v>
      </c>
      <c r="G35" s="123">
        <v>12.5</v>
      </c>
      <c r="H35" s="120">
        <v>11.25</v>
      </c>
      <c r="I35" s="123"/>
      <c r="J35" s="121">
        <f t="shared" si="0"/>
        <v>13.45</v>
      </c>
      <c r="K35" s="15"/>
    </row>
    <row r="36" spans="1:11" ht="27" thickBot="1">
      <c r="A36" s="17">
        <f t="shared" si="1"/>
        <v>30</v>
      </c>
      <c r="B36" s="57" t="s">
        <v>698</v>
      </c>
      <c r="C36" s="58" t="s">
        <v>699</v>
      </c>
      <c r="D36" s="59" t="s">
        <v>700</v>
      </c>
      <c r="E36" s="60"/>
      <c r="F36" s="122">
        <v>7</v>
      </c>
      <c r="G36" s="123">
        <v>12</v>
      </c>
      <c r="H36" s="120">
        <v>12</v>
      </c>
      <c r="I36" s="123"/>
      <c r="J36" s="142">
        <f t="shared" si="0"/>
        <v>9</v>
      </c>
      <c r="K36" s="124"/>
    </row>
    <row r="37" spans="1:11" ht="27" thickBot="1">
      <c r="A37" s="17">
        <f t="shared" si="1"/>
        <v>31</v>
      </c>
      <c r="B37" s="57" t="s">
        <v>701</v>
      </c>
      <c r="C37" s="58" t="s">
        <v>702</v>
      </c>
      <c r="D37" s="59" t="s">
        <v>703</v>
      </c>
      <c r="E37" s="60" t="s">
        <v>97</v>
      </c>
      <c r="F37" s="122">
        <v>11.5</v>
      </c>
      <c r="G37" s="123">
        <v>13.25</v>
      </c>
      <c r="H37" s="120">
        <v>14.25</v>
      </c>
      <c r="I37" s="123"/>
      <c r="J37" s="121">
        <f t="shared" si="0"/>
        <v>12.399999999999999</v>
      </c>
      <c r="K37" s="124"/>
    </row>
    <row r="38" spans="1:11" ht="27" thickBot="1">
      <c r="A38" s="17">
        <f t="shared" si="1"/>
        <v>32</v>
      </c>
      <c r="B38" s="57" t="s">
        <v>704</v>
      </c>
      <c r="C38" s="58" t="s">
        <v>705</v>
      </c>
      <c r="D38" s="59" t="s">
        <v>706</v>
      </c>
      <c r="E38" s="76"/>
      <c r="F38" s="122">
        <v>8</v>
      </c>
      <c r="G38" s="123">
        <v>13</v>
      </c>
      <c r="H38" s="120">
        <v>9.25</v>
      </c>
      <c r="I38" s="123"/>
      <c r="J38" s="142">
        <f t="shared" si="0"/>
        <v>9.25</v>
      </c>
      <c r="K38" s="124"/>
    </row>
    <row r="39" spans="1:11" ht="27" thickBot="1">
      <c r="A39" s="17">
        <f t="shared" si="1"/>
        <v>33</v>
      </c>
      <c r="B39" s="57" t="s">
        <v>707</v>
      </c>
      <c r="C39" s="58" t="s">
        <v>708</v>
      </c>
      <c r="D39" s="59" t="s">
        <v>709</v>
      </c>
      <c r="E39" s="60" t="s">
        <v>35</v>
      </c>
      <c r="F39" s="122">
        <v>8.75</v>
      </c>
      <c r="G39" s="123">
        <v>10.08</v>
      </c>
      <c r="H39" s="120">
        <v>13.37</v>
      </c>
      <c r="I39" s="123"/>
      <c r="J39" s="142">
        <f t="shared" si="0"/>
        <v>9.940000000000001</v>
      </c>
      <c r="K39" s="124"/>
    </row>
    <row r="40" spans="1:11" ht="27" thickBot="1">
      <c r="A40" s="17">
        <f t="shared" si="1"/>
        <v>34</v>
      </c>
      <c r="B40" s="81" t="s">
        <v>710</v>
      </c>
      <c r="C40" s="82" t="s">
        <v>711</v>
      </c>
      <c r="D40" s="83" t="s">
        <v>712</v>
      </c>
      <c r="E40" s="89"/>
      <c r="F40" s="135">
        <v>8</v>
      </c>
      <c r="G40" s="136">
        <v>11.25</v>
      </c>
      <c r="H40" s="120">
        <v>10.5</v>
      </c>
      <c r="I40" s="136"/>
      <c r="J40" s="142">
        <f t="shared" si="0"/>
        <v>9.15</v>
      </c>
      <c r="K40" s="133"/>
    </row>
    <row r="42" spans="4:5" ht="23.25">
      <c r="D42" s="25" t="s">
        <v>797</v>
      </c>
      <c r="E42" s="25"/>
    </row>
    <row r="43" ht="23.25">
      <c r="D43" s="25"/>
    </row>
    <row r="44" ht="23.25">
      <c r="D44" s="25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="98" zoomScaleSheetLayoutView="98" zoomScalePageLayoutView="0" workbookViewId="0" topLeftCell="C8">
      <selection activeCell="J41" sqref="J41"/>
    </sheetView>
  </sheetViews>
  <sheetFormatPr defaultColWidth="11.421875" defaultRowHeight="15"/>
  <cols>
    <col min="2" max="2" width="19.57421875" style="0" customWidth="1"/>
    <col min="3" max="3" width="23.28125" style="0" customWidth="1"/>
    <col min="4" max="4" width="24.28125" style="0" customWidth="1"/>
    <col min="5" max="5" width="14.57421875" style="0" customWidth="1"/>
  </cols>
  <sheetData>
    <row r="1" spans="1:10" ht="24.75" customHeight="1">
      <c r="A1" s="6" t="s">
        <v>21</v>
      </c>
      <c r="B1" s="6"/>
      <c r="C1" s="6"/>
      <c r="D1" s="3"/>
      <c r="E1" s="32" t="s">
        <v>796</v>
      </c>
      <c r="F1" s="32"/>
      <c r="G1" s="32"/>
      <c r="H1" s="32"/>
      <c r="I1" s="33"/>
      <c r="J1" s="34"/>
    </row>
    <row r="2" spans="1:10" ht="24.75" customHeight="1">
      <c r="A2" s="6" t="s">
        <v>0</v>
      </c>
      <c r="B2" s="6"/>
      <c r="C2" s="6"/>
      <c r="D2" s="2"/>
      <c r="E2" s="35" t="s">
        <v>1</v>
      </c>
      <c r="F2" s="9" t="s">
        <v>2</v>
      </c>
      <c r="G2" s="9" t="s">
        <v>795</v>
      </c>
      <c r="H2" s="10"/>
      <c r="I2" s="10"/>
      <c r="J2" s="5"/>
    </row>
    <row r="3" spans="1:10" ht="24.75" customHeight="1">
      <c r="A3" s="6" t="s">
        <v>15</v>
      </c>
      <c r="B3" s="6"/>
      <c r="C3" s="6"/>
      <c r="D3" s="3"/>
      <c r="E3" s="9" t="s">
        <v>28</v>
      </c>
      <c r="F3" s="10"/>
      <c r="G3" s="9" t="s">
        <v>794</v>
      </c>
      <c r="H3" s="10"/>
      <c r="I3" s="10"/>
      <c r="J3" s="5"/>
    </row>
    <row r="4" spans="1:10" ht="24.75" customHeight="1">
      <c r="A4" s="6" t="s">
        <v>24</v>
      </c>
      <c r="B4" s="7"/>
      <c r="C4" s="6"/>
      <c r="D4" s="2"/>
      <c r="E4" s="9" t="s">
        <v>798</v>
      </c>
      <c r="F4" s="9"/>
      <c r="G4" s="9"/>
      <c r="H4" s="10"/>
      <c r="I4" s="10"/>
      <c r="J4" s="5"/>
    </row>
    <row r="5" spans="1:10" ht="24.75" customHeight="1" thickBot="1">
      <c r="A5" s="19" t="s">
        <v>800</v>
      </c>
      <c r="B5" s="20"/>
      <c r="C5" s="20"/>
      <c r="D5" s="4"/>
      <c r="E5" s="10"/>
      <c r="F5" s="10"/>
      <c r="G5" s="10"/>
      <c r="H5" s="10"/>
      <c r="I5" s="10"/>
      <c r="J5" s="5"/>
    </row>
    <row r="6" spans="1:11" ht="41.25" thickBot="1">
      <c r="A6" s="21" t="s">
        <v>3</v>
      </c>
      <c r="B6" s="22" t="s">
        <v>9</v>
      </c>
      <c r="C6" s="23" t="s">
        <v>10</v>
      </c>
      <c r="D6" s="27" t="s">
        <v>11</v>
      </c>
      <c r="E6" s="38" t="s">
        <v>12</v>
      </c>
      <c r="F6" s="28" t="s">
        <v>4</v>
      </c>
      <c r="G6" s="29" t="s">
        <v>5</v>
      </c>
      <c r="H6" s="29" t="s">
        <v>6</v>
      </c>
      <c r="I6" s="22" t="s">
        <v>7</v>
      </c>
      <c r="J6" s="22" t="s">
        <v>8</v>
      </c>
      <c r="K6" s="30" t="s">
        <v>13</v>
      </c>
    </row>
    <row r="7" spans="1:11" ht="27" thickBot="1">
      <c r="A7" s="16">
        <v>1</v>
      </c>
      <c r="B7" s="39" t="s">
        <v>713</v>
      </c>
      <c r="C7" s="40" t="s">
        <v>714</v>
      </c>
      <c r="D7" s="41" t="s">
        <v>715</v>
      </c>
      <c r="E7" s="42" t="s">
        <v>97</v>
      </c>
      <c r="F7" s="120">
        <v>3.5</v>
      </c>
      <c r="G7" s="121">
        <v>11.25</v>
      </c>
      <c r="H7" s="121">
        <v>11.5</v>
      </c>
      <c r="I7" s="121"/>
      <c r="J7" s="142">
        <f>((F7*0.6)+0.2*(G7+H7))</f>
        <v>6.65</v>
      </c>
      <c r="K7" s="128"/>
    </row>
    <row r="8" spans="1:11" ht="27" thickBot="1">
      <c r="A8" s="17">
        <f>1+A7</f>
        <v>2</v>
      </c>
      <c r="B8" s="43" t="s">
        <v>716</v>
      </c>
      <c r="C8" s="44" t="s">
        <v>717</v>
      </c>
      <c r="D8" s="45" t="s">
        <v>131</v>
      </c>
      <c r="E8" s="46"/>
      <c r="F8" s="122">
        <v>9.75</v>
      </c>
      <c r="G8" s="123">
        <v>14.25</v>
      </c>
      <c r="H8" s="120">
        <v>9.75</v>
      </c>
      <c r="I8" s="123"/>
      <c r="J8" s="121">
        <f aca="true" t="shared" si="0" ref="J8:J40">((F8*0.6)+0.2*(G8+H8))</f>
        <v>10.65</v>
      </c>
      <c r="K8" s="130"/>
    </row>
    <row r="9" spans="1:11" ht="27" thickBot="1">
      <c r="A9" s="17">
        <f aca="true" t="shared" si="1" ref="A9:A40">1+A8</f>
        <v>3</v>
      </c>
      <c r="B9" s="43" t="s">
        <v>718</v>
      </c>
      <c r="C9" s="44" t="s">
        <v>719</v>
      </c>
      <c r="D9" s="45" t="s">
        <v>720</v>
      </c>
      <c r="E9" s="47" t="s">
        <v>97</v>
      </c>
      <c r="F9" s="122"/>
      <c r="G9" s="123"/>
      <c r="H9" s="123"/>
      <c r="I9" s="123"/>
      <c r="J9" s="121"/>
      <c r="K9" s="130"/>
    </row>
    <row r="10" spans="1:11" ht="27" thickBot="1">
      <c r="A10" s="17">
        <f t="shared" si="1"/>
        <v>4</v>
      </c>
      <c r="B10" s="43" t="s">
        <v>721</v>
      </c>
      <c r="C10" s="48" t="s">
        <v>722</v>
      </c>
      <c r="D10" s="49" t="s">
        <v>555</v>
      </c>
      <c r="E10" s="46"/>
      <c r="F10" s="122">
        <v>0.5</v>
      </c>
      <c r="G10" s="123">
        <v>11.5</v>
      </c>
      <c r="H10" s="120">
        <v>12.5</v>
      </c>
      <c r="I10" s="123"/>
      <c r="J10" s="142">
        <f t="shared" si="0"/>
        <v>5.1000000000000005</v>
      </c>
      <c r="K10" s="130"/>
    </row>
    <row r="11" spans="1:11" ht="27" thickBot="1">
      <c r="A11" s="17">
        <f t="shared" si="1"/>
        <v>5</v>
      </c>
      <c r="B11" s="43" t="s">
        <v>723</v>
      </c>
      <c r="C11" s="44" t="s">
        <v>724</v>
      </c>
      <c r="D11" s="45" t="s">
        <v>67</v>
      </c>
      <c r="E11" s="46"/>
      <c r="F11" s="122">
        <v>11.75</v>
      </c>
      <c r="G11" s="123">
        <v>13.5</v>
      </c>
      <c r="H11" s="120">
        <v>10.25</v>
      </c>
      <c r="I11" s="123"/>
      <c r="J11" s="121">
        <f t="shared" si="0"/>
        <v>11.8</v>
      </c>
      <c r="K11" s="130"/>
    </row>
    <row r="12" spans="1:11" ht="24.75" customHeight="1" thickBot="1">
      <c r="A12" s="17">
        <f t="shared" si="1"/>
        <v>6</v>
      </c>
      <c r="B12" s="50" t="s">
        <v>725</v>
      </c>
      <c r="C12" s="44" t="s">
        <v>726</v>
      </c>
      <c r="D12" s="45" t="s">
        <v>457</v>
      </c>
      <c r="E12" s="47" t="s">
        <v>97</v>
      </c>
      <c r="F12" s="122">
        <v>6.25</v>
      </c>
      <c r="G12" s="123">
        <v>10.41</v>
      </c>
      <c r="H12" s="123">
        <v>12</v>
      </c>
      <c r="I12" s="123"/>
      <c r="J12" s="142">
        <f t="shared" si="0"/>
        <v>8.232</v>
      </c>
      <c r="K12" s="130"/>
    </row>
    <row r="13" spans="1:11" ht="27" thickBot="1">
      <c r="A13" s="17">
        <f t="shared" si="1"/>
        <v>7</v>
      </c>
      <c r="B13" s="43" t="s">
        <v>727</v>
      </c>
      <c r="C13" s="44" t="s">
        <v>728</v>
      </c>
      <c r="D13" s="45" t="s">
        <v>729</v>
      </c>
      <c r="E13" s="47" t="s">
        <v>97</v>
      </c>
      <c r="F13" s="122">
        <v>12.75</v>
      </c>
      <c r="G13" s="123">
        <v>12</v>
      </c>
      <c r="H13" s="123">
        <v>10.77</v>
      </c>
      <c r="I13" s="123"/>
      <c r="J13" s="121">
        <f t="shared" si="0"/>
        <v>12.204</v>
      </c>
      <c r="K13" s="130"/>
    </row>
    <row r="14" spans="1:11" ht="27" thickBot="1">
      <c r="A14" s="17">
        <f t="shared" si="1"/>
        <v>8</v>
      </c>
      <c r="B14" s="43" t="s">
        <v>730</v>
      </c>
      <c r="C14" s="44" t="s">
        <v>731</v>
      </c>
      <c r="D14" s="45" t="s">
        <v>479</v>
      </c>
      <c r="E14" s="46"/>
      <c r="F14" s="122">
        <v>8.25</v>
      </c>
      <c r="G14" s="123">
        <v>12.25</v>
      </c>
      <c r="H14" s="120">
        <v>10.25</v>
      </c>
      <c r="I14" s="123"/>
      <c r="J14" s="142">
        <f t="shared" si="0"/>
        <v>9.45</v>
      </c>
      <c r="K14" s="130"/>
    </row>
    <row r="15" spans="1:11" ht="27" thickBot="1">
      <c r="A15" s="17">
        <f t="shared" si="1"/>
        <v>9</v>
      </c>
      <c r="B15" s="43" t="s">
        <v>732</v>
      </c>
      <c r="C15" s="48" t="s">
        <v>733</v>
      </c>
      <c r="D15" s="49" t="s">
        <v>145</v>
      </c>
      <c r="E15" s="46"/>
      <c r="F15" s="122">
        <v>15.25</v>
      </c>
      <c r="G15" s="123">
        <v>13.75</v>
      </c>
      <c r="H15" s="120">
        <v>11.75</v>
      </c>
      <c r="I15" s="123"/>
      <c r="J15" s="121">
        <f t="shared" si="0"/>
        <v>14.25</v>
      </c>
      <c r="K15" s="130"/>
    </row>
    <row r="16" spans="1:11" ht="27" thickBot="1">
      <c r="A16" s="17">
        <f t="shared" si="1"/>
        <v>10</v>
      </c>
      <c r="B16" s="43" t="s">
        <v>734</v>
      </c>
      <c r="C16" s="44" t="s">
        <v>735</v>
      </c>
      <c r="D16" s="45" t="s">
        <v>616</v>
      </c>
      <c r="E16" s="47" t="s">
        <v>35</v>
      </c>
      <c r="F16" s="122">
        <v>10.5</v>
      </c>
      <c r="G16" s="123">
        <v>12.75</v>
      </c>
      <c r="H16" s="123">
        <v>11.62</v>
      </c>
      <c r="I16" s="123"/>
      <c r="J16" s="121">
        <f t="shared" si="0"/>
        <v>11.174</v>
      </c>
      <c r="K16" s="130"/>
    </row>
    <row r="17" spans="1:11" ht="27" thickBot="1">
      <c r="A17" s="17">
        <f t="shared" si="1"/>
        <v>11</v>
      </c>
      <c r="B17" s="43" t="s">
        <v>736</v>
      </c>
      <c r="C17" s="44" t="s">
        <v>737</v>
      </c>
      <c r="D17" s="45" t="s">
        <v>738</v>
      </c>
      <c r="E17" s="47" t="s">
        <v>35</v>
      </c>
      <c r="F17" s="122"/>
      <c r="G17" s="123"/>
      <c r="H17" s="120"/>
      <c r="I17" s="123"/>
      <c r="J17" s="121"/>
      <c r="K17" s="130"/>
    </row>
    <row r="18" spans="1:11" ht="27" thickBot="1">
      <c r="A18" s="17">
        <f t="shared" si="1"/>
        <v>12</v>
      </c>
      <c r="B18" s="43" t="s">
        <v>739</v>
      </c>
      <c r="C18" s="48" t="s">
        <v>740</v>
      </c>
      <c r="D18" s="49" t="s">
        <v>741</v>
      </c>
      <c r="E18" s="46"/>
      <c r="F18" s="122">
        <v>7.25</v>
      </c>
      <c r="G18" s="123">
        <v>11.75</v>
      </c>
      <c r="H18" s="120">
        <v>11.75</v>
      </c>
      <c r="I18" s="123"/>
      <c r="J18" s="142">
        <f t="shared" si="0"/>
        <v>9.05</v>
      </c>
      <c r="K18" s="130"/>
    </row>
    <row r="19" spans="1:11" ht="27" thickBot="1">
      <c r="A19" s="17">
        <f t="shared" si="1"/>
        <v>13</v>
      </c>
      <c r="B19" s="43" t="s">
        <v>742</v>
      </c>
      <c r="C19" s="44" t="s">
        <v>743</v>
      </c>
      <c r="D19" s="45" t="s">
        <v>744</v>
      </c>
      <c r="E19" s="46"/>
      <c r="F19" s="122">
        <v>8.75</v>
      </c>
      <c r="G19" s="123">
        <v>12.5</v>
      </c>
      <c r="H19" s="120">
        <v>11.75</v>
      </c>
      <c r="I19" s="123"/>
      <c r="J19" s="121">
        <f t="shared" si="0"/>
        <v>10.100000000000001</v>
      </c>
      <c r="K19" s="130"/>
    </row>
    <row r="20" spans="1:11" ht="27" thickBot="1">
      <c r="A20" s="17">
        <f t="shared" si="1"/>
        <v>14</v>
      </c>
      <c r="B20" s="43" t="s">
        <v>745</v>
      </c>
      <c r="C20" s="44" t="s">
        <v>746</v>
      </c>
      <c r="D20" s="45" t="s">
        <v>747</v>
      </c>
      <c r="E20" s="46"/>
      <c r="F20" s="122">
        <v>3</v>
      </c>
      <c r="G20" s="123">
        <v>12.25</v>
      </c>
      <c r="H20" s="120">
        <v>10.25</v>
      </c>
      <c r="I20" s="123"/>
      <c r="J20" s="142">
        <f t="shared" si="0"/>
        <v>6.3</v>
      </c>
      <c r="K20" s="130"/>
    </row>
    <row r="21" spans="1:11" ht="27" thickBot="1">
      <c r="A21" s="17">
        <f t="shared" si="1"/>
        <v>15</v>
      </c>
      <c r="B21" s="43" t="s">
        <v>748</v>
      </c>
      <c r="C21" s="44" t="s">
        <v>749</v>
      </c>
      <c r="D21" s="45" t="s">
        <v>750</v>
      </c>
      <c r="E21" s="47" t="s">
        <v>97</v>
      </c>
      <c r="F21" s="122">
        <v>6.75</v>
      </c>
      <c r="G21" s="123">
        <v>10.29</v>
      </c>
      <c r="H21" s="120">
        <v>11.37</v>
      </c>
      <c r="I21" s="123"/>
      <c r="J21" s="142">
        <f t="shared" si="0"/>
        <v>8.382</v>
      </c>
      <c r="K21" s="130"/>
    </row>
    <row r="22" spans="1:11" ht="27" thickBot="1">
      <c r="A22" s="17">
        <f t="shared" si="1"/>
        <v>16</v>
      </c>
      <c r="B22" s="43" t="s">
        <v>751</v>
      </c>
      <c r="C22" s="48" t="s">
        <v>583</v>
      </c>
      <c r="D22" s="49" t="s">
        <v>752</v>
      </c>
      <c r="E22" s="46"/>
      <c r="F22" s="122">
        <v>7.25</v>
      </c>
      <c r="G22" s="123">
        <v>11.75</v>
      </c>
      <c r="H22" s="120">
        <v>9.75</v>
      </c>
      <c r="I22" s="123"/>
      <c r="J22" s="142">
        <f t="shared" si="0"/>
        <v>8.649999999999999</v>
      </c>
      <c r="K22" s="130"/>
    </row>
    <row r="23" spans="1:11" ht="27" thickBot="1">
      <c r="A23" s="17">
        <f t="shared" si="1"/>
        <v>17</v>
      </c>
      <c r="B23" s="43" t="s">
        <v>753</v>
      </c>
      <c r="C23" s="48" t="s">
        <v>583</v>
      </c>
      <c r="D23" s="49" t="s">
        <v>210</v>
      </c>
      <c r="E23" s="46"/>
      <c r="F23" s="122">
        <v>1.75</v>
      </c>
      <c r="G23" s="123">
        <v>13</v>
      </c>
      <c r="H23" s="120">
        <v>11</v>
      </c>
      <c r="I23" s="123"/>
      <c r="J23" s="142">
        <f t="shared" si="0"/>
        <v>5.8500000000000005</v>
      </c>
      <c r="K23" s="130"/>
    </row>
    <row r="24" spans="1:11" ht="27" thickBot="1">
      <c r="A24" s="17">
        <f t="shared" si="1"/>
        <v>18</v>
      </c>
      <c r="B24" s="43" t="s">
        <v>754</v>
      </c>
      <c r="C24" s="44" t="s">
        <v>755</v>
      </c>
      <c r="D24" s="45" t="s">
        <v>756</v>
      </c>
      <c r="E24" s="46"/>
      <c r="F24" s="122">
        <v>8.5</v>
      </c>
      <c r="G24" s="123">
        <v>14.25</v>
      </c>
      <c r="H24" s="120">
        <v>9.25</v>
      </c>
      <c r="I24" s="123"/>
      <c r="J24" s="142">
        <f t="shared" si="0"/>
        <v>9.8</v>
      </c>
      <c r="K24" s="130"/>
    </row>
    <row r="25" spans="1:11" ht="27" thickBot="1">
      <c r="A25" s="17">
        <f t="shared" si="1"/>
        <v>19</v>
      </c>
      <c r="B25" s="43" t="s">
        <v>757</v>
      </c>
      <c r="C25" s="44" t="s">
        <v>102</v>
      </c>
      <c r="D25" s="45" t="s">
        <v>758</v>
      </c>
      <c r="E25" s="46"/>
      <c r="F25" s="122">
        <v>9</v>
      </c>
      <c r="G25" s="123">
        <v>14</v>
      </c>
      <c r="H25" s="120">
        <v>12.75</v>
      </c>
      <c r="I25" s="123"/>
      <c r="J25" s="121">
        <f t="shared" si="0"/>
        <v>10.75</v>
      </c>
      <c r="K25" s="130"/>
    </row>
    <row r="26" spans="1:11" ht="27" thickBot="1">
      <c r="A26" s="17">
        <f t="shared" si="1"/>
        <v>20</v>
      </c>
      <c r="B26" s="43" t="s">
        <v>759</v>
      </c>
      <c r="C26" s="44" t="s">
        <v>760</v>
      </c>
      <c r="D26" s="45" t="s">
        <v>761</v>
      </c>
      <c r="E26" s="46"/>
      <c r="F26" s="122">
        <v>8.25</v>
      </c>
      <c r="G26" s="123">
        <v>14</v>
      </c>
      <c r="H26" s="120">
        <v>11.5</v>
      </c>
      <c r="I26" s="123"/>
      <c r="J26" s="121">
        <f t="shared" si="0"/>
        <v>10.05</v>
      </c>
      <c r="K26" s="130"/>
    </row>
    <row r="27" spans="1:11" ht="27" thickBot="1">
      <c r="A27" s="17">
        <f t="shared" si="1"/>
        <v>21</v>
      </c>
      <c r="B27" s="43" t="s">
        <v>762</v>
      </c>
      <c r="C27" s="44" t="s">
        <v>760</v>
      </c>
      <c r="D27" s="45" t="s">
        <v>272</v>
      </c>
      <c r="E27" s="46"/>
      <c r="F27" s="122">
        <v>9.75</v>
      </c>
      <c r="G27" s="123">
        <v>13.75</v>
      </c>
      <c r="H27" s="120">
        <v>10.5</v>
      </c>
      <c r="I27" s="123"/>
      <c r="J27" s="121">
        <f t="shared" si="0"/>
        <v>10.7</v>
      </c>
      <c r="K27" s="130"/>
    </row>
    <row r="28" spans="1:11" ht="27" thickBot="1">
      <c r="A28" s="17">
        <f t="shared" si="1"/>
        <v>22</v>
      </c>
      <c r="B28" s="43" t="s">
        <v>763</v>
      </c>
      <c r="C28" s="44" t="s">
        <v>764</v>
      </c>
      <c r="D28" s="45" t="s">
        <v>479</v>
      </c>
      <c r="E28" s="47" t="s">
        <v>35</v>
      </c>
      <c r="F28" s="122">
        <v>2.25</v>
      </c>
      <c r="G28" s="123">
        <v>14.75</v>
      </c>
      <c r="H28" s="123">
        <v>10</v>
      </c>
      <c r="I28" s="123"/>
      <c r="J28" s="142">
        <f t="shared" si="0"/>
        <v>6.3</v>
      </c>
      <c r="K28" s="130"/>
    </row>
    <row r="29" spans="1:11" ht="27" thickBot="1">
      <c r="A29" s="17">
        <f t="shared" si="1"/>
        <v>23</v>
      </c>
      <c r="B29" s="50" t="s">
        <v>765</v>
      </c>
      <c r="C29" s="44" t="s">
        <v>766</v>
      </c>
      <c r="D29" s="45" t="s">
        <v>291</v>
      </c>
      <c r="E29" s="47" t="s">
        <v>58</v>
      </c>
      <c r="F29" s="122">
        <v>14.75</v>
      </c>
      <c r="G29" s="123">
        <v>13.5</v>
      </c>
      <c r="H29" s="120">
        <v>9.75</v>
      </c>
      <c r="I29" s="123"/>
      <c r="J29" s="121">
        <f t="shared" si="0"/>
        <v>13.5</v>
      </c>
      <c r="K29" s="130"/>
    </row>
    <row r="30" spans="1:11" ht="27" thickBot="1">
      <c r="A30" s="17">
        <f t="shared" si="1"/>
        <v>24</v>
      </c>
      <c r="B30" s="43" t="s">
        <v>767</v>
      </c>
      <c r="C30" s="44" t="s">
        <v>768</v>
      </c>
      <c r="D30" s="45" t="s">
        <v>317</v>
      </c>
      <c r="E30" s="46"/>
      <c r="F30" s="122">
        <v>12.5</v>
      </c>
      <c r="G30" s="123">
        <v>13.25</v>
      </c>
      <c r="H30" s="120">
        <v>10.75</v>
      </c>
      <c r="I30" s="123"/>
      <c r="J30" s="121">
        <f t="shared" si="0"/>
        <v>12.3</v>
      </c>
      <c r="K30" s="130"/>
    </row>
    <row r="31" spans="1:11" ht="27" thickBot="1">
      <c r="A31" s="17">
        <f t="shared" si="1"/>
        <v>25</v>
      </c>
      <c r="B31" s="43" t="s">
        <v>769</v>
      </c>
      <c r="C31" s="44" t="s">
        <v>770</v>
      </c>
      <c r="D31" s="45" t="s">
        <v>771</v>
      </c>
      <c r="E31" s="47" t="s">
        <v>35</v>
      </c>
      <c r="F31" s="122">
        <v>4.25</v>
      </c>
      <c r="G31" s="123">
        <v>12</v>
      </c>
      <c r="H31" s="120">
        <v>10</v>
      </c>
      <c r="I31" s="123"/>
      <c r="J31" s="142">
        <f t="shared" si="0"/>
        <v>6.95</v>
      </c>
      <c r="K31" s="130"/>
    </row>
    <row r="32" spans="1:11" ht="27" thickBot="1">
      <c r="A32" s="17">
        <f t="shared" si="1"/>
        <v>26</v>
      </c>
      <c r="B32" s="43" t="s">
        <v>772</v>
      </c>
      <c r="C32" s="44" t="s">
        <v>773</v>
      </c>
      <c r="D32" s="45" t="s">
        <v>774</v>
      </c>
      <c r="E32" s="51"/>
      <c r="F32" s="122">
        <v>8.5</v>
      </c>
      <c r="G32" s="123">
        <v>13.25</v>
      </c>
      <c r="H32" s="120">
        <v>11</v>
      </c>
      <c r="I32" s="123"/>
      <c r="J32" s="142">
        <f t="shared" si="0"/>
        <v>9.95</v>
      </c>
      <c r="K32" s="130"/>
    </row>
    <row r="33" spans="1:11" ht="27" thickBot="1">
      <c r="A33" s="17">
        <f t="shared" si="1"/>
        <v>27</v>
      </c>
      <c r="B33" s="43" t="s">
        <v>775</v>
      </c>
      <c r="C33" s="44" t="s">
        <v>215</v>
      </c>
      <c r="D33" s="45" t="s">
        <v>776</v>
      </c>
      <c r="E33" s="47" t="s">
        <v>35</v>
      </c>
      <c r="F33" s="122">
        <v>7</v>
      </c>
      <c r="G33" s="123">
        <v>11.33</v>
      </c>
      <c r="H33" s="123">
        <v>11.25</v>
      </c>
      <c r="I33" s="123"/>
      <c r="J33" s="142">
        <f t="shared" si="0"/>
        <v>8.716000000000001</v>
      </c>
      <c r="K33" s="130"/>
    </row>
    <row r="34" spans="1:11" ht="27" thickBot="1">
      <c r="A34" s="17">
        <f t="shared" si="1"/>
        <v>28</v>
      </c>
      <c r="B34" s="43" t="s">
        <v>777</v>
      </c>
      <c r="C34" s="44" t="s">
        <v>778</v>
      </c>
      <c r="D34" s="45" t="s">
        <v>779</v>
      </c>
      <c r="E34" s="47" t="s">
        <v>97</v>
      </c>
      <c r="F34" s="122">
        <v>5.5</v>
      </c>
      <c r="G34" s="123">
        <v>11.37</v>
      </c>
      <c r="H34" s="123">
        <v>11</v>
      </c>
      <c r="I34" s="123"/>
      <c r="J34" s="142">
        <f t="shared" si="0"/>
        <v>7.773999999999999</v>
      </c>
      <c r="K34" s="130"/>
    </row>
    <row r="35" spans="1:11" ht="27" thickBot="1">
      <c r="A35" s="17">
        <f t="shared" si="1"/>
        <v>29</v>
      </c>
      <c r="B35" s="43" t="s">
        <v>780</v>
      </c>
      <c r="C35" s="44" t="s">
        <v>781</v>
      </c>
      <c r="D35" s="45" t="s">
        <v>317</v>
      </c>
      <c r="E35" s="47" t="s">
        <v>35</v>
      </c>
      <c r="F35" s="122">
        <v>5.25</v>
      </c>
      <c r="G35" s="123">
        <v>12.25</v>
      </c>
      <c r="H35" s="120">
        <v>12</v>
      </c>
      <c r="I35" s="123"/>
      <c r="J35" s="142">
        <f t="shared" si="0"/>
        <v>8</v>
      </c>
      <c r="K35" s="130"/>
    </row>
    <row r="36" spans="1:11" ht="27" thickBot="1">
      <c r="A36" s="17">
        <f t="shared" si="1"/>
        <v>30</v>
      </c>
      <c r="B36" s="43" t="s">
        <v>782</v>
      </c>
      <c r="C36" s="44" t="s">
        <v>783</v>
      </c>
      <c r="D36" s="45" t="s">
        <v>616</v>
      </c>
      <c r="E36" s="47" t="s">
        <v>97</v>
      </c>
      <c r="F36" s="122">
        <v>8.75</v>
      </c>
      <c r="G36" s="123">
        <v>10.33</v>
      </c>
      <c r="H36" s="123">
        <v>12.5</v>
      </c>
      <c r="I36" s="123"/>
      <c r="J36" s="142">
        <f t="shared" si="0"/>
        <v>9.815999999999999</v>
      </c>
      <c r="K36" s="132"/>
    </row>
    <row r="37" spans="1:11" ht="27" thickBot="1">
      <c r="A37" s="17">
        <f t="shared" si="1"/>
        <v>31</v>
      </c>
      <c r="B37" s="43" t="s">
        <v>784</v>
      </c>
      <c r="C37" s="44" t="s">
        <v>785</v>
      </c>
      <c r="D37" s="45" t="s">
        <v>744</v>
      </c>
      <c r="E37" s="46"/>
      <c r="F37" s="122">
        <v>4.5</v>
      </c>
      <c r="G37" s="123">
        <v>10.25</v>
      </c>
      <c r="H37" s="120">
        <v>11</v>
      </c>
      <c r="I37" s="123"/>
      <c r="J37" s="142">
        <f t="shared" si="0"/>
        <v>6.949999999999999</v>
      </c>
      <c r="K37" s="132"/>
    </row>
    <row r="38" spans="1:11" ht="27" thickBot="1">
      <c r="A38" s="17">
        <f t="shared" si="1"/>
        <v>32</v>
      </c>
      <c r="B38" s="43" t="s">
        <v>786</v>
      </c>
      <c r="C38" s="44" t="s">
        <v>787</v>
      </c>
      <c r="D38" s="45" t="s">
        <v>788</v>
      </c>
      <c r="E38" s="46"/>
      <c r="F38" s="122">
        <v>4</v>
      </c>
      <c r="G38" s="123">
        <v>12.25</v>
      </c>
      <c r="H38" s="120">
        <v>10</v>
      </c>
      <c r="I38" s="123"/>
      <c r="J38" s="142">
        <f t="shared" si="0"/>
        <v>6.85</v>
      </c>
      <c r="K38" s="132"/>
    </row>
    <row r="39" spans="1:11" ht="27" thickBot="1">
      <c r="A39" s="17">
        <f t="shared" si="1"/>
        <v>33</v>
      </c>
      <c r="B39" s="50" t="s">
        <v>789</v>
      </c>
      <c r="C39" s="44" t="s">
        <v>790</v>
      </c>
      <c r="D39" s="45" t="s">
        <v>561</v>
      </c>
      <c r="E39" s="46"/>
      <c r="F39" s="122">
        <v>10.25</v>
      </c>
      <c r="G39" s="123">
        <v>13.75</v>
      </c>
      <c r="H39" s="120">
        <v>11.5</v>
      </c>
      <c r="I39" s="123"/>
      <c r="J39" s="121">
        <f t="shared" si="0"/>
        <v>11.2</v>
      </c>
      <c r="K39" s="132"/>
    </row>
    <row r="40" spans="1:11" ht="27" thickBot="1">
      <c r="A40" s="18">
        <f t="shared" si="1"/>
        <v>34</v>
      </c>
      <c r="B40" s="70" t="s">
        <v>791</v>
      </c>
      <c r="C40" s="71" t="s">
        <v>792</v>
      </c>
      <c r="D40" s="72" t="s">
        <v>793</v>
      </c>
      <c r="E40" s="52" t="s">
        <v>35</v>
      </c>
      <c r="F40" s="135">
        <v>6.75</v>
      </c>
      <c r="G40" s="136">
        <v>12.08</v>
      </c>
      <c r="H40" s="136">
        <v>12</v>
      </c>
      <c r="I40" s="136"/>
      <c r="J40" s="142">
        <f t="shared" si="0"/>
        <v>8.866</v>
      </c>
      <c r="K40" s="137"/>
    </row>
    <row r="42" spans="4:5" ht="23.25">
      <c r="D42" s="25" t="s">
        <v>797</v>
      </c>
      <c r="E42" s="25"/>
    </row>
    <row r="43" ht="23.25">
      <c r="D43" s="25"/>
    </row>
    <row r="44" ht="23.25">
      <c r="D44" s="25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REV</cp:lastModifiedBy>
  <cp:lastPrinted>2017-01-11T08:56:57Z</cp:lastPrinted>
  <dcterms:created xsi:type="dcterms:W3CDTF">2008-12-15T11:01:22Z</dcterms:created>
  <dcterms:modified xsi:type="dcterms:W3CDTF">2018-05-30T23:28:56Z</dcterms:modified>
  <cp:category/>
  <cp:version/>
  <cp:contentType/>
  <cp:contentStatus/>
</cp:coreProperties>
</file>