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35" windowWidth="24240" windowHeight="13740"/>
  </bookViews>
  <sheets>
    <sheet name="M1 BI" sheetId="1" r:id="rId1"/>
    <sheet name="Préjurie" sheetId="19" r:id="rId2"/>
  </sheets>
  <definedNames>
    <definedName name="_xlnm.Print_Area" localSheetId="0">'M1 BI'!$A$1:$M$61</definedName>
    <definedName name="_xlnm.Print_Area" localSheetId="1">Préjurie!$A$1:$R$30</definedName>
  </definedNames>
  <calcPr calcId="162913"/>
</workbook>
</file>

<file path=xl/calcChain.xml><?xml version="1.0" encoding="utf-8"?>
<calcChain xmlns="http://schemas.openxmlformats.org/spreadsheetml/2006/main">
  <c r="J18" i="1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17"/>
  <c r="J16"/>
  <c r="J15"/>
  <c r="G16"/>
  <c r="K16" s="1"/>
  <c r="G17"/>
  <c r="K17" s="1"/>
  <c r="G18"/>
  <c r="K18" s="1"/>
  <c r="G19"/>
  <c r="K19" s="1"/>
  <c r="G20"/>
  <c r="K20" s="1"/>
  <c r="G21"/>
  <c r="K21" s="1"/>
  <c r="G22"/>
  <c r="K22" s="1"/>
  <c r="G23"/>
  <c r="K23" s="1"/>
  <c r="G24"/>
  <c r="K24" s="1"/>
  <c r="G25"/>
  <c r="K25" s="1"/>
  <c r="G26"/>
  <c r="G27"/>
  <c r="K27" s="1"/>
  <c r="G28"/>
  <c r="K28" s="1"/>
  <c r="G29"/>
  <c r="K29" s="1"/>
  <c r="G30"/>
  <c r="K30" s="1"/>
  <c r="G31"/>
  <c r="K31" s="1"/>
  <c r="G32"/>
  <c r="K32" s="1"/>
  <c r="G33"/>
  <c r="K33" s="1"/>
  <c r="G34"/>
  <c r="K34" s="1"/>
  <c r="G35"/>
  <c r="K35" s="1"/>
  <c r="G36"/>
  <c r="K36" s="1"/>
  <c r="G37"/>
  <c r="K37" s="1"/>
  <c r="G38"/>
  <c r="K38" s="1"/>
  <c r="G39"/>
  <c r="K39" s="1"/>
  <c r="G40"/>
  <c r="K40" s="1"/>
  <c r="G41"/>
  <c r="K41" s="1"/>
  <c r="G42"/>
  <c r="K42" s="1"/>
  <c r="G43"/>
  <c r="K43" s="1"/>
  <c r="G44"/>
  <c r="K44" s="1"/>
  <c r="G45"/>
  <c r="K45" s="1"/>
  <c r="G46"/>
  <c r="K46" s="1"/>
  <c r="G47"/>
  <c r="K47" s="1"/>
  <c r="G48"/>
  <c r="K48" s="1"/>
  <c r="G49"/>
  <c r="K49" s="1"/>
  <c r="G50"/>
  <c r="K50" s="1"/>
  <c r="G51"/>
  <c r="K51" s="1"/>
  <c r="G52"/>
  <c r="K52" s="1"/>
  <c r="G53"/>
  <c r="K53" s="1"/>
  <c r="G54"/>
  <c r="K54" s="1"/>
  <c r="G55"/>
  <c r="K55" s="1"/>
  <c r="G56"/>
  <c r="G57"/>
  <c r="K57" s="1"/>
  <c r="G58"/>
  <c r="K58" s="1"/>
  <c r="G59"/>
  <c r="K59" s="1"/>
  <c r="G60"/>
  <c r="K60" s="1"/>
  <c r="G61"/>
  <c r="K61" s="1"/>
  <c r="G15"/>
  <c r="K15" s="1"/>
  <c r="K56" l="1"/>
  <c r="K26"/>
</calcChain>
</file>

<file path=xl/sharedStrings.xml><?xml version="1.0" encoding="utf-8"?>
<sst xmlns="http://schemas.openxmlformats.org/spreadsheetml/2006/main" count="183" uniqueCount="160">
  <si>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</si>
  <si>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</si>
  <si>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</si>
  <si>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</si>
  <si>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</si>
  <si>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>N°</t>
  </si>
  <si>
    <t>Sara</t>
  </si>
  <si>
    <t>Nom</t>
  </si>
  <si>
    <t xml:space="preserve">  Prénom</t>
  </si>
  <si>
    <t>Esma</t>
  </si>
  <si>
    <t>N° d'inscrit</t>
  </si>
  <si>
    <t>CHABANE</t>
  </si>
  <si>
    <t>Rim</t>
  </si>
  <si>
    <t>GUECHI</t>
  </si>
  <si>
    <t>Kelthoum</t>
  </si>
  <si>
    <t>OUDINA</t>
  </si>
  <si>
    <t>Dikra</t>
  </si>
  <si>
    <t>ELHADEF ELOKKI</t>
  </si>
  <si>
    <t>Halima</t>
  </si>
  <si>
    <t>BOUZIOUR</t>
  </si>
  <si>
    <t>Djihed</t>
  </si>
  <si>
    <t>KHOUALDI</t>
  </si>
  <si>
    <t>Nour El Houda</t>
  </si>
  <si>
    <t>SOUDOUS</t>
  </si>
  <si>
    <t>Djihene</t>
  </si>
  <si>
    <t>BENMERZOUG</t>
  </si>
  <si>
    <t>Nesrine</t>
  </si>
  <si>
    <t>MECHERI</t>
  </si>
  <si>
    <t>MEHENAOUI</t>
  </si>
  <si>
    <t>Meroua</t>
  </si>
  <si>
    <t>BAADECHE</t>
  </si>
  <si>
    <t>Soundouce Hibat Ellah</t>
  </si>
  <si>
    <t>BENRABAH</t>
  </si>
  <si>
    <t>Maria</t>
  </si>
  <si>
    <t>ROBAI</t>
  </si>
  <si>
    <t>Bouchra</t>
  </si>
  <si>
    <t>BELHEINE</t>
  </si>
  <si>
    <t>Ines</t>
  </si>
  <si>
    <t>BOUKERMA</t>
  </si>
  <si>
    <t>Randa</t>
  </si>
  <si>
    <t>AIT HAMOUDA</t>
  </si>
  <si>
    <t>Amina</t>
  </si>
  <si>
    <t>BACHKHAZNADJI</t>
  </si>
  <si>
    <t>Lamis</t>
  </si>
  <si>
    <t>BENARIBA</t>
  </si>
  <si>
    <t xml:space="preserve">Nom  </t>
  </si>
  <si>
    <t>Prénom</t>
  </si>
  <si>
    <t>N° de carte</t>
  </si>
  <si>
    <t>CC</t>
  </si>
  <si>
    <t>M- CC</t>
  </si>
  <si>
    <t>RATT</t>
  </si>
  <si>
    <t>M-RATT</t>
  </si>
  <si>
    <t xml:space="preserve">قسم البيولوجيا التطبيقية                                           Département de Biologie Appliquée                     </t>
  </si>
  <si>
    <t>2019/2020</t>
  </si>
  <si>
    <t xml:space="preserve">قسم البيولوجيا التطبيقية                                                                                                                                                                Département de Biologie Appliquée                     </t>
  </si>
  <si>
    <t xml:space="preserve">M2 Microbiologie et  Hygiène Hospitalière </t>
  </si>
  <si>
    <t>15/34063920</t>
  </si>
  <si>
    <t>15/34048134</t>
  </si>
  <si>
    <t>15/34045314</t>
  </si>
  <si>
    <t>Date: ………….…</t>
  </si>
  <si>
    <t xml:space="preserve">SIAH </t>
  </si>
  <si>
    <t>Rayene (V)</t>
  </si>
  <si>
    <t>ABID</t>
  </si>
  <si>
    <t xml:space="preserve"> Hasna</t>
  </si>
  <si>
    <t xml:space="preserve">ALIOUCHE </t>
  </si>
  <si>
    <t>Roukia</t>
  </si>
  <si>
    <t>ATROUS</t>
  </si>
  <si>
    <t>Chourouk</t>
  </si>
  <si>
    <t xml:space="preserve">BECHLEM </t>
  </si>
  <si>
    <t>BENHARKOU</t>
  </si>
  <si>
    <t>Ikram</t>
  </si>
  <si>
    <t xml:space="preserve">BENMANSEUR </t>
  </si>
  <si>
    <t>Louay Seif Eddine</t>
  </si>
  <si>
    <t xml:space="preserve">BENOTMANE </t>
  </si>
  <si>
    <t>Meriem</t>
  </si>
  <si>
    <t xml:space="preserve">BEZZI </t>
  </si>
  <si>
    <t>kamilia</t>
  </si>
  <si>
    <t xml:space="preserve">BOUCHAGOURA </t>
  </si>
  <si>
    <t>Roumaissa</t>
  </si>
  <si>
    <t xml:space="preserve">BOUDEMAGH </t>
  </si>
  <si>
    <t>Imene</t>
  </si>
  <si>
    <t>BOUFELAAS</t>
  </si>
  <si>
    <t>Mohamed Anis</t>
  </si>
  <si>
    <t xml:space="preserve">BOUKERZAZA </t>
  </si>
  <si>
    <t>Mohamed Amine</t>
  </si>
  <si>
    <t>BOUKHABZA</t>
  </si>
  <si>
    <t xml:space="preserve"> Nada</t>
  </si>
  <si>
    <t>BOUMAHRAT</t>
  </si>
  <si>
    <t xml:space="preserve"> Hadjer</t>
  </si>
  <si>
    <t xml:space="preserve">BOURGHOUD </t>
  </si>
  <si>
    <t>Yasmine</t>
  </si>
  <si>
    <t xml:space="preserve">BRIHI </t>
  </si>
  <si>
    <t>Sofiane</t>
  </si>
  <si>
    <t xml:space="preserve">CHELIA </t>
  </si>
  <si>
    <t>Djihad</t>
  </si>
  <si>
    <t>CHERFI</t>
  </si>
  <si>
    <t>Charaf Eddine</t>
  </si>
  <si>
    <t>CHIKHBOUKAL</t>
  </si>
  <si>
    <t>Selma</t>
  </si>
  <si>
    <t xml:space="preserve">DEBIZET </t>
  </si>
  <si>
    <t>Wafa</t>
  </si>
  <si>
    <t>FERRADJ</t>
  </si>
  <si>
    <t xml:space="preserve"> Youcef</t>
  </si>
  <si>
    <t xml:space="preserve">HAMLA </t>
  </si>
  <si>
    <t>Leila</t>
  </si>
  <si>
    <t xml:space="preserve">HAMLAOUI </t>
  </si>
  <si>
    <t>Maria Ouissal</t>
  </si>
  <si>
    <t xml:space="preserve">HARCHAOUI </t>
  </si>
  <si>
    <t>Ikram Haifa</t>
  </si>
  <si>
    <t xml:space="preserve">HIRECHE </t>
  </si>
  <si>
    <t>Yousra</t>
  </si>
  <si>
    <t xml:space="preserve">KERBOUALAOUAR </t>
  </si>
  <si>
    <t xml:space="preserve">KERRICHE </t>
  </si>
  <si>
    <t>yousra</t>
  </si>
  <si>
    <t>KERROUCHI</t>
  </si>
  <si>
    <t>KIKAIA</t>
  </si>
  <si>
    <t xml:space="preserve"> Abdelhalim</t>
  </si>
  <si>
    <t xml:space="preserve">MEBARKI </t>
  </si>
  <si>
    <t>Mohamed El Amine Nassim</t>
  </si>
  <si>
    <t xml:space="preserve">MECHAOUER </t>
  </si>
  <si>
    <t xml:space="preserve">MELIANI </t>
  </si>
  <si>
    <t>MESRANE</t>
  </si>
  <si>
    <t>Fatima Zohra</t>
  </si>
  <si>
    <t xml:space="preserve">MOUATSI </t>
  </si>
  <si>
    <t>Messaouda Rayene</t>
  </si>
  <si>
    <t xml:space="preserve">MOUMENE </t>
  </si>
  <si>
    <t>Feriel</t>
  </si>
  <si>
    <t>OUAREZGUIA</t>
  </si>
  <si>
    <t xml:space="preserve"> Chakib</t>
  </si>
  <si>
    <t xml:space="preserve">REBOUH </t>
  </si>
  <si>
    <t>Mounder</t>
  </si>
  <si>
    <t xml:space="preserve">ROUABAH </t>
  </si>
  <si>
    <t>Safia</t>
  </si>
  <si>
    <t xml:space="preserve">SAADOUNE </t>
  </si>
  <si>
    <t>Rahma</t>
  </si>
  <si>
    <t xml:space="preserve">SAYAD </t>
  </si>
  <si>
    <t xml:space="preserve"> Mohamed El Amine</t>
  </si>
  <si>
    <t xml:space="preserve">SEGHIR </t>
  </si>
  <si>
    <t>anfal</t>
  </si>
  <si>
    <t xml:space="preserve">SENOUCI </t>
  </si>
  <si>
    <t>Soumia</t>
  </si>
  <si>
    <t xml:space="preserve">SERRAR </t>
  </si>
  <si>
    <t>Raid</t>
  </si>
  <si>
    <t xml:space="preserve">TALBI </t>
  </si>
  <si>
    <t>Houria</t>
  </si>
  <si>
    <t xml:space="preserve">ZAROUR </t>
  </si>
  <si>
    <t>amira</t>
  </si>
  <si>
    <t xml:space="preserve">ZEBIRI </t>
  </si>
  <si>
    <t xml:space="preserve">Aya </t>
  </si>
  <si>
    <t xml:space="preserve">ZIAT </t>
  </si>
  <si>
    <t>Nour El Hadi</t>
  </si>
  <si>
    <t>TP(MMC)</t>
  </si>
  <si>
    <t>TP(Docking)</t>
  </si>
  <si>
    <t>CC(MMC)</t>
  </si>
  <si>
    <t>CC(Docking)</t>
  </si>
  <si>
    <t>M-TP</t>
  </si>
  <si>
    <t xml:space="preserve">         </t>
  </si>
  <si>
    <t xml:space="preserve"> </t>
  </si>
  <si>
    <t>Liste des étudiants de  Master1</t>
  </si>
  <si>
    <t>Matière : Modélisation in Silico des systèmes biologiques                                Enseignants: H. BOUHALLOUF &amp; M. MOKRANI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</si>
</sst>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78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8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6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24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ahoma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charset val="178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/>
    <xf numFmtId="0" fontId="25" fillId="0" borderId="0"/>
  </cellStyleXfs>
  <cellXfs count="7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readingOrder="2"/>
    </xf>
    <xf numFmtId="0" fontId="6" fillId="0" borderId="0" xfId="0" applyFont="1"/>
    <xf numFmtId="0" fontId="8" fillId="0" borderId="0" xfId="0" applyFont="1" applyAlignment="1">
      <alignment horizontal="center" readingOrder="2"/>
    </xf>
    <xf numFmtId="0" fontId="9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right" readingOrder="2"/>
    </xf>
    <xf numFmtId="0" fontId="14" fillId="0" borderId="0" xfId="0" applyFont="1"/>
    <xf numFmtId="0" fontId="2" fillId="0" borderId="0" xfId="0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right" readingOrder="2"/>
    </xf>
    <xf numFmtId="0" fontId="17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 readingOrder="2"/>
    </xf>
    <xf numFmtId="0" fontId="13" fillId="0" borderId="0" xfId="0" applyFont="1" applyAlignment="1">
      <alignment vertical="center"/>
    </xf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right" readingOrder="2"/>
    </xf>
    <xf numFmtId="0" fontId="20" fillId="0" borderId="0" xfId="0" applyFont="1" applyAlignment="1">
      <alignment vertical="center"/>
    </xf>
    <xf numFmtId="0" fontId="3" fillId="0" borderId="0" xfId="0" applyFont="1"/>
    <xf numFmtId="0" fontId="2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textRotation="90"/>
    </xf>
    <xf numFmtId="0" fontId="22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4" fillId="0" borderId="1" xfId="0" applyFont="1" applyBorder="1"/>
    <xf numFmtId="0" fontId="24" fillId="0" borderId="0" xfId="0" applyFont="1"/>
    <xf numFmtId="0" fontId="2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readingOrder="2"/>
    </xf>
    <xf numFmtId="0" fontId="7" fillId="4" borderId="1" xfId="0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1" xfId="2" applyFont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682624</xdr:colOff>
      <xdr:row>3</xdr:row>
      <xdr:rowOff>95250</xdr:rowOff>
    </xdr:from>
    <xdr:ext cx="3651250" cy="515462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612062" y="809625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472280</xdr:colOff>
      <xdr:row>2</xdr:row>
      <xdr:rowOff>15875</xdr:rowOff>
    </xdr:from>
    <xdr:to>
      <xdr:col>2</xdr:col>
      <xdr:colOff>594430</xdr:colOff>
      <xdr:row>5</xdr:row>
      <xdr:rowOff>160843</xdr:rowOff>
    </xdr:to>
    <xdr:pic>
      <xdr:nvPicPr>
        <xdr:cNvPr id="5" name="Image 4" descr="C:\Users\DBA\Desktop\LOGO 0011 FINAL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280" y="698500"/>
          <a:ext cx="2233525" cy="922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158750</xdr:colOff>
      <xdr:row>3</xdr:row>
      <xdr:rowOff>82498</xdr:rowOff>
    </xdr:from>
    <xdr:ext cx="3496469" cy="424732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589250" y="796873"/>
          <a:ext cx="3496469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2</xdr:col>
      <xdr:colOff>1250156</xdr:colOff>
      <xdr:row>6</xdr:row>
      <xdr:rowOff>47625</xdr:rowOff>
    </xdr:to>
    <xdr:pic>
      <xdr:nvPicPr>
        <xdr:cNvPr id="5" name="Image 4" descr="C:\Users\DBA\Desktop\LOGO 0011 FINAL.pn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4375"/>
          <a:ext cx="3655219" cy="70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view="pageBreakPreview" topLeftCell="A10" zoomScale="80" zoomScaleNormal="80" zoomScaleSheetLayoutView="80" workbookViewId="0">
      <selection activeCell="R27" sqref="R27"/>
    </sheetView>
  </sheetViews>
  <sheetFormatPr baseColWidth="10" defaultRowHeight="15"/>
  <cols>
    <col min="1" max="1" width="7.28515625" customWidth="1"/>
    <col min="2" max="2" width="20.42578125" customWidth="1"/>
    <col min="3" max="3" width="24.85546875" customWidth="1"/>
    <col min="4" max="4" width="14.42578125" customWidth="1"/>
    <col min="5" max="5" width="12.28515625" bestFit="1" customWidth="1"/>
    <col min="6" max="7" width="12.28515625" customWidth="1"/>
    <col min="8" max="8" width="13.140625" bestFit="1" customWidth="1"/>
    <col min="9" max="10" width="14.140625" customWidth="1"/>
    <col min="11" max="11" width="13.85546875" customWidth="1"/>
    <col min="12" max="13" width="14.140625" customWidth="1"/>
    <col min="14" max="17" width="7.140625" customWidth="1"/>
  </cols>
  <sheetData>
    <row r="1" spans="1:17" ht="27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7" ht="26.1" customHeight="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7" ht="29.1" customHeight="1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5" spans="1:17" ht="18.75">
      <c r="Q5" s="2" t="s">
        <v>4</v>
      </c>
    </row>
    <row r="6" spans="1:17" ht="18.75">
      <c r="Q6" s="2"/>
    </row>
    <row r="8" spans="1:17" ht="33.950000000000003" customHeight="1">
      <c r="C8" s="10"/>
      <c r="D8" s="48"/>
      <c r="E8" s="49"/>
      <c r="F8" s="49"/>
      <c r="G8" s="49"/>
      <c r="H8" s="49"/>
      <c r="I8" s="13"/>
      <c r="L8" s="14" t="s">
        <v>52</v>
      </c>
      <c r="N8" s="11"/>
      <c r="O8" s="11"/>
    </row>
    <row r="9" spans="1:17" ht="31.5">
      <c r="B9" s="15"/>
      <c r="C9" t="s">
        <v>157</v>
      </c>
      <c r="D9" s="3" t="s">
        <v>156</v>
      </c>
      <c r="E9" s="16"/>
      <c r="F9" s="16"/>
      <c r="G9" s="16"/>
      <c r="H9" s="16"/>
      <c r="I9" s="47"/>
      <c r="K9" s="25" t="s">
        <v>53</v>
      </c>
      <c r="P9" s="6"/>
      <c r="Q9" s="5"/>
    </row>
    <row r="10" spans="1:17" ht="31.5">
      <c r="B10" s="15"/>
      <c r="C10" s="47"/>
      <c r="D10" s="51" t="s">
        <v>158</v>
      </c>
      <c r="E10" s="50"/>
      <c r="F10" s="16"/>
      <c r="G10" s="16"/>
      <c r="H10" s="16"/>
      <c r="K10" s="25"/>
      <c r="P10" s="6"/>
      <c r="Q10" s="5"/>
    </row>
    <row r="11" spans="1:17" ht="31.5">
      <c r="B11" s="15"/>
      <c r="C11" s="47"/>
      <c r="D11" s="51"/>
      <c r="E11" s="50"/>
      <c r="F11" s="16"/>
      <c r="G11" s="16"/>
      <c r="H11" s="16"/>
      <c r="K11" s="25"/>
      <c r="P11" s="6"/>
      <c r="Q11" s="5"/>
    </row>
    <row r="12" spans="1:17" ht="31.5">
      <c r="B12" s="26" t="s">
        <v>159</v>
      </c>
      <c r="D12" s="15"/>
      <c r="L12" s="3"/>
      <c r="P12" s="6"/>
      <c r="Q12" s="5"/>
    </row>
    <row r="13" spans="1:17" ht="31.5">
      <c r="B13" s="26"/>
      <c r="D13" s="15"/>
      <c r="L13" s="3"/>
      <c r="P13" s="6"/>
      <c r="Q13" s="5"/>
    </row>
    <row r="14" spans="1:17" s="20" customFormat="1" ht="39" customHeight="1">
      <c r="A14" s="21" t="s">
        <v>5</v>
      </c>
      <c r="B14" s="21" t="s">
        <v>45</v>
      </c>
      <c r="C14" s="21" t="s">
        <v>46</v>
      </c>
      <c r="D14" s="21" t="s">
        <v>47</v>
      </c>
      <c r="E14" s="21" t="s">
        <v>152</v>
      </c>
      <c r="F14" s="21" t="s">
        <v>151</v>
      </c>
      <c r="G14" s="21" t="s">
        <v>155</v>
      </c>
      <c r="H14" s="21" t="s">
        <v>154</v>
      </c>
      <c r="I14" s="21" t="s">
        <v>153</v>
      </c>
      <c r="J14" s="21" t="s">
        <v>48</v>
      </c>
      <c r="K14" s="21" t="s">
        <v>49</v>
      </c>
      <c r="L14" s="21" t="s">
        <v>50</v>
      </c>
      <c r="M14" s="21" t="s">
        <v>51</v>
      </c>
    </row>
    <row r="15" spans="1:17" s="27" customFormat="1" ht="24.95" customHeight="1">
      <c r="A15" s="63">
        <v>1</v>
      </c>
      <c r="B15" s="55" t="s">
        <v>62</v>
      </c>
      <c r="C15" s="55" t="s">
        <v>63</v>
      </c>
      <c r="D15" s="39">
        <v>35041328</v>
      </c>
      <c r="E15" s="42">
        <v>10</v>
      </c>
      <c r="F15" s="42">
        <v>12</v>
      </c>
      <c r="G15" s="42">
        <f>E15*0.25+F15*0.75</f>
        <v>11.5</v>
      </c>
      <c r="H15" s="42"/>
      <c r="I15" s="42"/>
      <c r="J15" s="43">
        <f t="shared" ref="J15:J61" si="0">H15*0.25+I15*0.75</f>
        <v>0</v>
      </c>
      <c r="K15" s="43">
        <f>G15*0.4+J15*0.6</f>
        <v>4.6000000000000005</v>
      </c>
      <c r="L15" s="43"/>
      <c r="M15" s="43"/>
    </row>
    <row r="16" spans="1:17" s="27" customFormat="1" ht="24.95" customHeight="1">
      <c r="A16" s="64">
        <v>2</v>
      </c>
      <c r="B16" s="56" t="s">
        <v>64</v>
      </c>
      <c r="C16" s="56" t="s">
        <v>65</v>
      </c>
      <c r="D16" s="37">
        <v>4033550</v>
      </c>
      <c r="E16" s="40">
        <v>8</v>
      </c>
      <c r="F16" s="44">
        <v>10</v>
      </c>
      <c r="G16" s="41">
        <f t="shared" ref="G16:G61" si="1">E16*0.25+F16*0.75</f>
        <v>9.5</v>
      </c>
      <c r="H16" s="44">
        <v>0</v>
      </c>
      <c r="I16" s="44">
        <v>3</v>
      </c>
      <c r="J16" s="44">
        <f t="shared" si="0"/>
        <v>2.25</v>
      </c>
      <c r="K16" s="44">
        <f t="shared" ref="K16:K61" si="2">G16*0.4+J16*0.6</f>
        <v>5.15</v>
      </c>
      <c r="L16" s="44"/>
      <c r="M16" s="45"/>
    </row>
    <row r="17" spans="1:13" s="27" customFormat="1" ht="24.95" customHeight="1">
      <c r="A17" s="64">
        <v>3</v>
      </c>
      <c r="B17" s="57" t="s">
        <v>66</v>
      </c>
      <c r="C17" s="57" t="s">
        <v>67</v>
      </c>
      <c r="D17" s="37">
        <v>34049273</v>
      </c>
      <c r="E17" s="40">
        <v>10</v>
      </c>
      <c r="F17" s="44">
        <v>12</v>
      </c>
      <c r="G17" s="41">
        <f t="shared" si="1"/>
        <v>11.5</v>
      </c>
      <c r="H17" s="44">
        <v>8</v>
      </c>
      <c r="I17" s="44">
        <v>6.5</v>
      </c>
      <c r="J17" s="44">
        <f t="shared" si="0"/>
        <v>6.875</v>
      </c>
      <c r="K17" s="44">
        <f t="shared" si="2"/>
        <v>8.7250000000000014</v>
      </c>
      <c r="L17" s="44"/>
      <c r="M17" s="45"/>
    </row>
    <row r="18" spans="1:13" s="27" customFormat="1" ht="24.95" customHeight="1">
      <c r="A18" s="65">
        <v>4</v>
      </c>
      <c r="B18" s="58" t="s">
        <v>68</v>
      </c>
      <c r="C18" s="58" t="s">
        <v>22</v>
      </c>
      <c r="D18" s="52">
        <v>4031430</v>
      </c>
      <c r="E18" s="53"/>
      <c r="F18" s="53"/>
      <c r="G18" s="54">
        <f t="shared" si="1"/>
        <v>0</v>
      </c>
      <c r="H18" s="53"/>
      <c r="I18" s="53"/>
      <c r="J18" s="53">
        <f t="shared" si="0"/>
        <v>0</v>
      </c>
      <c r="K18" s="53">
        <f t="shared" si="2"/>
        <v>0</v>
      </c>
      <c r="L18" s="53"/>
      <c r="M18" s="53"/>
    </row>
    <row r="19" spans="1:13" s="27" customFormat="1" ht="24.95" customHeight="1">
      <c r="A19" s="65">
        <v>5</v>
      </c>
      <c r="B19" s="58" t="s">
        <v>69</v>
      </c>
      <c r="C19" s="58" t="s">
        <v>70</v>
      </c>
      <c r="D19" s="52">
        <v>34044649</v>
      </c>
      <c r="E19" s="53"/>
      <c r="F19" s="53"/>
      <c r="G19" s="54">
        <f t="shared" si="1"/>
        <v>0</v>
      </c>
      <c r="H19" s="53"/>
      <c r="I19" s="53"/>
      <c r="J19" s="53">
        <f t="shared" si="0"/>
        <v>0</v>
      </c>
      <c r="K19" s="53">
        <f t="shared" si="2"/>
        <v>0</v>
      </c>
      <c r="L19" s="53"/>
      <c r="M19" s="53"/>
    </row>
    <row r="20" spans="1:13" s="27" customFormat="1" ht="24.95" customHeight="1">
      <c r="A20" s="64">
        <v>6</v>
      </c>
      <c r="B20" s="57" t="s">
        <v>71</v>
      </c>
      <c r="C20" s="57" t="s">
        <v>72</v>
      </c>
      <c r="D20" s="37">
        <v>34057244</v>
      </c>
      <c r="E20" s="40">
        <v>7</v>
      </c>
      <c r="F20" s="44">
        <v>10</v>
      </c>
      <c r="G20" s="41">
        <f t="shared" si="1"/>
        <v>9.25</v>
      </c>
      <c r="H20" s="44">
        <v>4</v>
      </c>
      <c r="I20" s="44">
        <v>0.75</v>
      </c>
      <c r="J20" s="44">
        <f t="shared" si="0"/>
        <v>1.5625</v>
      </c>
      <c r="K20" s="44">
        <f t="shared" si="2"/>
        <v>4.6375000000000002</v>
      </c>
      <c r="L20" s="44"/>
      <c r="M20" s="45"/>
    </row>
    <row r="21" spans="1:13" s="27" customFormat="1" ht="24.95" customHeight="1">
      <c r="A21" s="64">
        <v>7</v>
      </c>
      <c r="B21" s="57" t="s">
        <v>73</v>
      </c>
      <c r="C21" s="57" t="s">
        <v>74</v>
      </c>
      <c r="D21" s="37">
        <v>34045915</v>
      </c>
      <c r="E21" s="40">
        <v>5</v>
      </c>
      <c r="F21" s="44">
        <v>10</v>
      </c>
      <c r="G21" s="41">
        <f t="shared" si="1"/>
        <v>8.75</v>
      </c>
      <c r="H21" s="44">
        <v>4</v>
      </c>
      <c r="I21" s="44">
        <v>8</v>
      </c>
      <c r="J21" s="44">
        <f t="shared" si="0"/>
        <v>7</v>
      </c>
      <c r="K21" s="44">
        <f t="shared" si="2"/>
        <v>7.7</v>
      </c>
      <c r="L21" s="44"/>
      <c r="M21" s="45"/>
    </row>
    <row r="22" spans="1:13" s="27" customFormat="1" ht="24.95" customHeight="1">
      <c r="A22" s="65">
        <v>8</v>
      </c>
      <c r="B22" s="58" t="s">
        <v>75</v>
      </c>
      <c r="C22" s="58" t="s">
        <v>76</v>
      </c>
      <c r="D22" s="52">
        <v>34049745</v>
      </c>
      <c r="E22" s="53"/>
      <c r="F22" s="53"/>
      <c r="G22" s="54">
        <f t="shared" si="1"/>
        <v>0</v>
      </c>
      <c r="H22" s="53"/>
      <c r="I22" s="53"/>
      <c r="J22" s="53">
        <f t="shared" si="0"/>
        <v>0</v>
      </c>
      <c r="K22" s="53">
        <f t="shared" si="2"/>
        <v>0</v>
      </c>
      <c r="L22" s="53"/>
      <c r="M22" s="53"/>
    </row>
    <row r="23" spans="1:13" s="27" customFormat="1" ht="24.95" customHeight="1">
      <c r="A23" s="64">
        <v>9</v>
      </c>
      <c r="B23" s="57" t="s">
        <v>77</v>
      </c>
      <c r="C23" s="57" t="s">
        <v>78</v>
      </c>
      <c r="D23" s="37">
        <v>34054011</v>
      </c>
      <c r="E23" s="40">
        <v>5</v>
      </c>
      <c r="F23" s="44">
        <v>10</v>
      </c>
      <c r="G23" s="41">
        <f t="shared" si="1"/>
        <v>8.75</v>
      </c>
      <c r="H23" s="44">
        <v>4</v>
      </c>
      <c r="I23" s="44">
        <v>8.5</v>
      </c>
      <c r="J23" s="44">
        <f t="shared" si="0"/>
        <v>7.375</v>
      </c>
      <c r="K23" s="44">
        <f t="shared" si="2"/>
        <v>7.9249999999999998</v>
      </c>
      <c r="L23" s="44"/>
      <c r="M23" s="45"/>
    </row>
    <row r="24" spans="1:13" s="27" customFormat="1" ht="24.95" customHeight="1">
      <c r="A24" s="64">
        <v>10</v>
      </c>
      <c r="B24" s="57" t="s">
        <v>79</v>
      </c>
      <c r="C24" s="57" t="s">
        <v>80</v>
      </c>
      <c r="D24" s="37">
        <v>34043526</v>
      </c>
      <c r="E24" s="40">
        <v>15</v>
      </c>
      <c r="F24" s="44">
        <v>16</v>
      </c>
      <c r="G24" s="41">
        <f t="shared" si="1"/>
        <v>15.75</v>
      </c>
      <c r="H24" s="44">
        <v>4</v>
      </c>
      <c r="I24" s="44">
        <v>9.5</v>
      </c>
      <c r="J24" s="44">
        <f t="shared" si="0"/>
        <v>8.125</v>
      </c>
      <c r="K24" s="44">
        <f t="shared" si="2"/>
        <v>11.175000000000001</v>
      </c>
      <c r="L24" s="44"/>
      <c r="M24" s="45"/>
    </row>
    <row r="25" spans="1:13" s="27" customFormat="1" ht="24.95" customHeight="1">
      <c r="A25" s="64">
        <v>11</v>
      </c>
      <c r="B25" s="56" t="s">
        <v>81</v>
      </c>
      <c r="C25" s="56" t="s">
        <v>82</v>
      </c>
      <c r="D25" s="37">
        <v>34044825</v>
      </c>
      <c r="E25" s="40">
        <v>12</v>
      </c>
      <c r="F25" s="44">
        <v>11</v>
      </c>
      <c r="G25" s="41">
        <f t="shared" si="1"/>
        <v>11.25</v>
      </c>
      <c r="H25" s="44">
        <v>8</v>
      </c>
      <c r="I25" s="44">
        <v>6</v>
      </c>
      <c r="J25" s="44">
        <f t="shared" si="0"/>
        <v>6.5</v>
      </c>
      <c r="K25" s="44">
        <f t="shared" si="2"/>
        <v>8.4</v>
      </c>
      <c r="L25" s="44"/>
      <c r="M25" s="45"/>
    </row>
    <row r="26" spans="1:13" s="27" customFormat="1" ht="24.95" customHeight="1">
      <c r="A26" s="64">
        <v>12</v>
      </c>
      <c r="B26" s="57" t="s">
        <v>83</v>
      </c>
      <c r="C26" s="57" t="s">
        <v>84</v>
      </c>
      <c r="D26" s="37">
        <v>34043338</v>
      </c>
      <c r="E26" s="40">
        <v>6</v>
      </c>
      <c r="F26" s="44">
        <v>14</v>
      </c>
      <c r="G26" s="41">
        <f t="shared" si="1"/>
        <v>12</v>
      </c>
      <c r="H26" s="44">
        <v>4</v>
      </c>
      <c r="I26" s="44">
        <v>9.75</v>
      </c>
      <c r="J26" s="44">
        <f t="shared" si="0"/>
        <v>8.3125</v>
      </c>
      <c r="K26" s="44">
        <f t="shared" si="2"/>
        <v>9.7875000000000014</v>
      </c>
      <c r="L26" s="44"/>
      <c r="M26" s="45"/>
    </row>
    <row r="27" spans="1:13" s="27" customFormat="1" ht="24.95" customHeight="1">
      <c r="A27" s="64">
        <v>13</v>
      </c>
      <c r="B27" s="57" t="s">
        <v>85</v>
      </c>
      <c r="C27" s="57" t="s">
        <v>86</v>
      </c>
      <c r="D27" s="37">
        <v>34043512</v>
      </c>
      <c r="E27" s="40">
        <v>10</v>
      </c>
      <c r="F27" s="44">
        <v>10</v>
      </c>
      <c r="G27" s="41">
        <f t="shared" si="1"/>
        <v>10</v>
      </c>
      <c r="H27" s="44">
        <v>2</v>
      </c>
      <c r="I27" s="44">
        <v>5</v>
      </c>
      <c r="J27" s="44">
        <f t="shared" si="0"/>
        <v>4.25</v>
      </c>
      <c r="K27" s="44">
        <f t="shared" si="2"/>
        <v>6.55</v>
      </c>
      <c r="L27" s="44"/>
      <c r="M27" s="45"/>
    </row>
    <row r="28" spans="1:13" s="27" customFormat="1" ht="24.95" customHeight="1">
      <c r="A28" s="65">
        <v>14</v>
      </c>
      <c r="B28" s="58" t="s">
        <v>87</v>
      </c>
      <c r="C28" s="58" t="s">
        <v>88</v>
      </c>
      <c r="D28" s="52">
        <v>34057440</v>
      </c>
      <c r="E28" s="53"/>
      <c r="F28" s="53"/>
      <c r="G28" s="54">
        <f t="shared" si="1"/>
        <v>0</v>
      </c>
      <c r="H28" s="53"/>
      <c r="I28" s="53"/>
      <c r="J28" s="53">
        <f t="shared" si="0"/>
        <v>0</v>
      </c>
      <c r="K28" s="53">
        <f t="shared" si="2"/>
        <v>0</v>
      </c>
      <c r="L28" s="53"/>
      <c r="M28" s="53"/>
    </row>
    <row r="29" spans="1:13" s="27" customFormat="1" ht="24.95" customHeight="1">
      <c r="A29" s="64">
        <v>15</v>
      </c>
      <c r="B29" s="57" t="s">
        <v>89</v>
      </c>
      <c r="C29" s="57" t="s">
        <v>90</v>
      </c>
      <c r="D29" s="37">
        <v>34038651</v>
      </c>
      <c r="E29" s="40">
        <v>5</v>
      </c>
      <c r="F29" s="44">
        <v>10</v>
      </c>
      <c r="G29" s="41">
        <f t="shared" si="1"/>
        <v>8.75</v>
      </c>
      <c r="H29" s="44">
        <v>2</v>
      </c>
      <c r="I29" s="44">
        <v>0</v>
      </c>
      <c r="J29" s="44">
        <f t="shared" si="0"/>
        <v>0.5</v>
      </c>
      <c r="K29" s="44">
        <f t="shared" si="2"/>
        <v>3.8</v>
      </c>
      <c r="L29" s="44"/>
      <c r="M29" s="45"/>
    </row>
    <row r="30" spans="1:13" s="27" customFormat="1" ht="24.95" customHeight="1">
      <c r="A30" s="64">
        <v>16</v>
      </c>
      <c r="B30" s="56" t="s">
        <v>91</v>
      </c>
      <c r="C30" s="56" t="s">
        <v>92</v>
      </c>
      <c r="D30" s="37">
        <v>34044594</v>
      </c>
      <c r="E30" s="40">
        <v>5</v>
      </c>
      <c r="F30" s="44">
        <v>10</v>
      </c>
      <c r="G30" s="41">
        <f t="shared" si="1"/>
        <v>8.75</v>
      </c>
      <c r="H30" s="44">
        <v>0</v>
      </c>
      <c r="I30" s="44">
        <v>0</v>
      </c>
      <c r="J30" s="44">
        <f t="shared" si="0"/>
        <v>0</v>
      </c>
      <c r="K30" s="44">
        <f t="shared" si="2"/>
        <v>3.5</v>
      </c>
      <c r="L30" s="44"/>
      <c r="M30" s="45"/>
    </row>
    <row r="31" spans="1:13" s="27" customFormat="1" ht="24.95" customHeight="1">
      <c r="A31" s="64">
        <v>17</v>
      </c>
      <c r="B31" s="59" t="s">
        <v>93</v>
      </c>
      <c r="C31" s="59" t="s">
        <v>94</v>
      </c>
      <c r="D31" s="37">
        <v>34053713</v>
      </c>
      <c r="E31" s="40">
        <v>10</v>
      </c>
      <c r="F31" s="44">
        <v>13</v>
      </c>
      <c r="G31" s="41">
        <f t="shared" si="1"/>
        <v>12.25</v>
      </c>
      <c r="H31" s="44">
        <v>4</v>
      </c>
      <c r="I31" s="44">
        <v>13</v>
      </c>
      <c r="J31" s="44">
        <f t="shared" si="0"/>
        <v>10.75</v>
      </c>
      <c r="K31" s="44">
        <f t="shared" si="2"/>
        <v>11.350000000000001</v>
      </c>
      <c r="L31" s="44"/>
      <c r="M31" s="45"/>
    </row>
    <row r="32" spans="1:13" s="27" customFormat="1" ht="24.95" customHeight="1">
      <c r="A32" s="64">
        <v>18</v>
      </c>
      <c r="B32" s="57" t="s">
        <v>95</v>
      </c>
      <c r="C32" s="60" t="s">
        <v>96</v>
      </c>
      <c r="D32" s="37">
        <v>34037627</v>
      </c>
      <c r="E32" s="40">
        <v>10</v>
      </c>
      <c r="F32" s="44">
        <v>10</v>
      </c>
      <c r="G32" s="41">
        <f t="shared" si="1"/>
        <v>10</v>
      </c>
      <c r="H32" s="44">
        <v>6</v>
      </c>
      <c r="I32" s="44">
        <v>1</v>
      </c>
      <c r="J32" s="44">
        <f t="shared" si="0"/>
        <v>2.25</v>
      </c>
      <c r="K32" s="44">
        <f t="shared" si="2"/>
        <v>5.35</v>
      </c>
      <c r="L32" s="44"/>
      <c r="M32" s="45"/>
    </row>
    <row r="33" spans="1:13" s="27" customFormat="1" ht="24.95" customHeight="1">
      <c r="A33" s="64">
        <v>19</v>
      </c>
      <c r="B33" s="56" t="s">
        <v>97</v>
      </c>
      <c r="C33" s="56" t="s">
        <v>98</v>
      </c>
      <c r="D33" s="37">
        <v>34049255</v>
      </c>
      <c r="E33" s="40">
        <v>5</v>
      </c>
      <c r="F33" s="44">
        <v>10</v>
      </c>
      <c r="G33" s="41">
        <f t="shared" si="1"/>
        <v>8.75</v>
      </c>
      <c r="H33" s="44">
        <v>2</v>
      </c>
      <c r="I33" s="44">
        <v>3.75</v>
      </c>
      <c r="J33" s="44">
        <f t="shared" si="0"/>
        <v>3.3125</v>
      </c>
      <c r="K33" s="44">
        <f t="shared" si="2"/>
        <v>5.4874999999999998</v>
      </c>
      <c r="L33" s="44"/>
      <c r="M33" s="45"/>
    </row>
    <row r="34" spans="1:13" ht="24.95" customHeight="1">
      <c r="A34" s="64">
        <v>20</v>
      </c>
      <c r="B34" s="57" t="s">
        <v>99</v>
      </c>
      <c r="C34" s="57" t="s">
        <v>100</v>
      </c>
      <c r="D34" s="37">
        <v>36006139</v>
      </c>
      <c r="E34" s="40">
        <v>11</v>
      </c>
      <c r="F34" s="46">
        <v>13</v>
      </c>
      <c r="G34" s="41">
        <f t="shared" si="1"/>
        <v>12.5</v>
      </c>
      <c r="H34" s="44">
        <v>8</v>
      </c>
      <c r="I34" s="46">
        <v>0.75</v>
      </c>
      <c r="J34" s="44">
        <f t="shared" si="0"/>
        <v>2.5625</v>
      </c>
      <c r="K34" s="44">
        <f t="shared" si="2"/>
        <v>6.5374999999999996</v>
      </c>
      <c r="L34" s="46"/>
      <c r="M34" s="40"/>
    </row>
    <row r="35" spans="1:13" ht="24.95" customHeight="1">
      <c r="A35" s="65">
        <v>21</v>
      </c>
      <c r="B35" s="58" t="s">
        <v>101</v>
      </c>
      <c r="C35" s="58" t="s">
        <v>102</v>
      </c>
      <c r="D35" s="52">
        <v>34046363</v>
      </c>
      <c r="E35" s="53">
        <v>5</v>
      </c>
      <c r="F35" s="54"/>
      <c r="G35" s="54">
        <f t="shared" si="1"/>
        <v>1.25</v>
      </c>
      <c r="H35" s="53"/>
      <c r="I35" s="54"/>
      <c r="J35" s="53">
        <f t="shared" si="0"/>
        <v>0</v>
      </c>
      <c r="K35" s="53">
        <f t="shared" si="2"/>
        <v>0.5</v>
      </c>
      <c r="L35" s="54"/>
      <c r="M35" s="54"/>
    </row>
    <row r="36" spans="1:13" ht="24.95" customHeight="1">
      <c r="A36" s="64">
        <v>22</v>
      </c>
      <c r="B36" s="57" t="s">
        <v>103</v>
      </c>
      <c r="C36" s="57" t="s">
        <v>104</v>
      </c>
      <c r="D36" s="37">
        <v>34044608</v>
      </c>
      <c r="E36" s="40">
        <v>10</v>
      </c>
      <c r="F36" s="46">
        <v>10</v>
      </c>
      <c r="G36" s="41">
        <f t="shared" si="1"/>
        <v>10</v>
      </c>
      <c r="H36" s="41">
        <v>0</v>
      </c>
      <c r="I36" s="46">
        <v>8.75</v>
      </c>
      <c r="J36" s="44">
        <f t="shared" si="0"/>
        <v>6.5625</v>
      </c>
      <c r="K36" s="44">
        <f t="shared" si="2"/>
        <v>7.9375</v>
      </c>
      <c r="L36" s="46"/>
      <c r="M36" s="40"/>
    </row>
    <row r="37" spans="1:13" ht="24.95" customHeight="1">
      <c r="A37" s="64">
        <v>23</v>
      </c>
      <c r="B37" s="57" t="s">
        <v>105</v>
      </c>
      <c r="C37" s="57" t="s">
        <v>106</v>
      </c>
      <c r="D37" s="37">
        <v>34045410</v>
      </c>
      <c r="E37" s="40">
        <v>10</v>
      </c>
      <c r="F37" s="46">
        <v>15</v>
      </c>
      <c r="G37" s="41">
        <f t="shared" si="1"/>
        <v>13.75</v>
      </c>
      <c r="H37" s="41">
        <v>0</v>
      </c>
      <c r="I37" s="46">
        <v>10.25</v>
      </c>
      <c r="J37" s="44">
        <f t="shared" si="0"/>
        <v>7.6875</v>
      </c>
      <c r="K37" s="44">
        <f t="shared" si="2"/>
        <v>10.112500000000001</v>
      </c>
      <c r="L37" s="46"/>
      <c r="M37" s="40"/>
    </row>
    <row r="38" spans="1:13" ht="24.95" customHeight="1">
      <c r="A38" s="63">
        <v>24</v>
      </c>
      <c r="B38" s="55" t="s">
        <v>107</v>
      </c>
      <c r="C38" s="55" t="s">
        <v>108</v>
      </c>
      <c r="D38" s="39">
        <v>34047283</v>
      </c>
      <c r="E38" s="42">
        <v>10</v>
      </c>
      <c r="F38" s="42">
        <v>10</v>
      </c>
      <c r="G38" s="42">
        <f t="shared" si="1"/>
        <v>10</v>
      </c>
      <c r="H38" s="42"/>
      <c r="I38" s="42"/>
      <c r="J38" s="43">
        <f t="shared" si="0"/>
        <v>0</v>
      </c>
      <c r="K38" s="43">
        <f t="shared" si="2"/>
        <v>4</v>
      </c>
      <c r="L38" s="42"/>
      <c r="M38" s="42"/>
    </row>
    <row r="39" spans="1:13" ht="24.95" customHeight="1">
      <c r="A39" s="64">
        <v>25</v>
      </c>
      <c r="B39" s="57" t="s">
        <v>109</v>
      </c>
      <c r="C39" s="57" t="s">
        <v>110</v>
      </c>
      <c r="D39" s="37">
        <v>34046057</v>
      </c>
      <c r="E39" s="40">
        <v>17</v>
      </c>
      <c r="F39" s="46">
        <v>11</v>
      </c>
      <c r="G39" s="41">
        <f t="shared" si="1"/>
        <v>12.5</v>
      </c>
      <c r="H39" s="46">
        <v>4</v>
      </c>
      <c r="I39" s="46">
        <v>2</v>
      </c>
      <c r="J39" s="44">
        <f t="shared" si="0"/>
        <v>2.5</v>
      </c>
      <c r="K39" s="44">
        <f t="shared" si="2"/>
        <v>6.5</v>
      </c>
      <c r="L39" s="46"/>
      <c r="M39" s="40"/>
    </row>
    <row r="40" spans="1:13" ht="24.95" customHeight="1">
      <c r="A40" s="64">
        <v>26</v>
      </c>
      <c r="B40" s="57" t="s">
        <v>111</v>
      </c>
      <c r="C40" s="57" t="s">
        <v>41</v>
      </c>
      <c r="D40" s="37">
        <v>34056654</v>
      </c>
      <c r="E40" s="40">
        <v>12</v>
      </c>
      <c r="F40" s="46">
        <v>13</v>
      </c>
      <c r="G40" s="41">
        <f t="shared" si="1"/>
        <v>12.75</v>
      </c>
      <c r="H40" s="46">
        <v>4</v>
      </c>
      <c r="I40" s="46">
        <v>14</v>
      </c>
      <c r="J40" s="44">
        <f t="shared" si="0"/>
        <v>11.5</v>
      </c>
      <c r="K40" s="44">
        <f t="shared" si="2"/>
        <v>12</v>
      </c>
      <c r="L40" s="46"/>
      <c r="M40" s="40"/>
    </row>
    <row r="41" spans="1:13" ht="24.95" customHeight="1">
      <c r="A41" s="64">
        <v>27</v>
      </c>
      <c r="B41" s="57" t="s">
        <v>112</v>
      </c>
      <c r="C41" s="57" t="s">
        <v>113</v>
      </c>
      <c r="D41" s="37">
        <v>34047604</v>
      </c>
      <c r="E41" s="40">
        <v>13</v>
      </c>
      <c r="F41" s="46">
        <v>10</v>
      </c>
      <c r="G41" s="41">
        <f t="shared" si="1"/>
        <v>10.75</v>
      </c>
      <c r="H41" s="46">
        <v>4</v>
      </c>
      <c r="I41" s="46">
        <v>4.75</v>
      </c>
      <c r="J41" s="44">
        <f t="shared" si="0"/>
        <v>4.5625</v>
      </c>
      <c r="K41" s="44">
        <f t="shared" si="2"/>
        <v>7.0374999999999996</v>
      </c>
      <c r="L41" s="46"/>
      <c r="M41" s="40"/>
    </row>
    <row r="42" spans="1:13" ht="24.95" customHeight="1">
      <c r="A42" s="64">
        <v>28</v>
      </c>
      <c r="B42" s="57" t="s">
        <v>114</v>
      </c>
      <c r="C42" s="57" t="s">
        <v>78</v>
      </c>
      <c r="D42" s="38">
        <v>34053283</v>
      </c>
      <c r="E42" s="40">
        <v>13</v>
      </c>
      <c r="F42" s="46">
        <v>13</v>
      </c>
      <c r="G42" s="41">
        <f t="shared" si="1"/>
        <v>13</v>
      </c>
      <c r="H42" s="46">
        <v>4</v>
      </c>
      <c r="I42" s="46">
        <v>9.75</v>
      </c>
      <c r="J42" s="44">
        <f t="shared" si="0"/>
        <v>8.3125</v>
      </c>
      <c r="K42" s="44">
        <f t="shared" si="2"/>
        <v>10.1875</v>
      </c>
      <c r="L42" s="46"/>
      <c r="M42" s="40"/>
    </row>
    <row r="43" spans="1:13" ht="24.95" customHeight="1">
      <c r="A43" s="65">
        <v>29</v>
      </c>
      <c r="B43" s="58" t="s">
        <v>115</v>
      </c>
      <c r="C43" s="61" t="s">
        <v>116</v>
      </c>
      <c r="D43" s="52">
        <v>34048166</v>
      </c>
      <c r="E43" s="53"/>
      <c r="F43" s="53"/>
      <c r="G43" s="54">
        <f t="shared" si="1"/>
        <v>0</v>
      </c>
      <c r="H43" s="53"/>
      <c r="I43" s="54"/>
      <c r="J43" s="53">
        <f t="shared" si="0"/>
        <v>0</v>
      </c>
      <c r="K43" s="53">
        <f t="shared" si="2"/>
        <v>0</v>
      </c>
      <c r="L43" s="54"/>
      <c r="M43" s="54"/>
    </row>
    <row r="44" spans="1:13" ht="24.95" customHeight="1">
      <c r="A44" s="64">
        <v>30</v>
      </c>
      <c r="B44" s="57" t="s">
        <v>117</v>
      </c>
      <c r="C44" s="60" t="s">
        <v>118</v>
      </c>
      <c r="D44" s="37">
        <v>34057293</v>
      </c>
      <c r="E44" s="40">
        <v>10</v>
      </c>
      <c r="F44" s="46">
        <v>10</v>
      </c>
      <c r="G44" s="41">
        <f t="shared" si="1"/>
        <v>10</v>
      </c>
      <c r="H44" s="41">
        <v>6</v>
      </c>
      <c r="I44" s="46">
        <v>8</v>
      </c>
      <c r="J44" s="44">
        <f t="shared" si="0"/>
        <v>7.5</v>
      </c>
      <c r="K44" s="44">
        <f t="shared" si="2"/>
        <v>8.5</v>
      </c>
      <c r="L44" s="46"/>
      <c r="M44" s="40"/>
    </row>
    <row r="45" spans="1:13" ht="24.95" customHeight="1">
      <c r="A45" s="64">
        <v>31</v>
      </c>
      <c r="B45" s="57" t="s">
        <v>119</v>
      </c>
      <c r="C45" s="57" t="s">
        <v>78</v>
      </c>
      <c r="D45" s="37">
        <v>34047140</v>
      </c>
      <c r="E45" s="40">
        <v>16</v>
      </c>
      <c r="F45" s="46">
        <v>15</v>
      </c>
      <c r="G45" s="41">
        <f t="shared" si="1"/>
        <v>15.25</v>
      </c>
      <c r="H45" s="41">
        <v>4</v>
      </c>
      <c r="I45" s="46">
        <v>14.5</v>
      </c>
      <c r="J45" s="44">
        <f t="shared" si="0"/>
        <v>11.875</v>
      </c>
      <c r="K45" s="44">
        <f t="shared" si="2"/>
        <v>13.225000000000001</v>
      </c>
      <c r="L45" s="46"/>
      <c r="M45" s="40"/>
    </row>
    <row r="46" spans="1:13" ht="24.95" customHeight="1">
      <c r="A46" s="64">
        <v>32</v>
      </c>
      <c r="B46" s="57" t="s">
        <v>120</v>
      </c>
      <c r="C46" s="57" t="s">
        <v>80</v>
      </c>
      <c r="D46" s="37">
        <v>4031069</v>
      </c>
      <c r="E46" s="40">
        <v>15</v>
      </c>
      <c r="F46" s="46">
        <v>15</v>
      </c>
      <c r="G46" s="41">
        <f t="shared" si="1"/>
        <v>15</v>
      </c>
      <c r="H46" s="41">
        <v>10</v>
      </c>
      <c r="I46" s="46">
        <v>1</v>
      </c>
      <c r="J46" s="44">
        <f t="shared" si="0"/>
        <v>3.25</v>
      </c>
      <c r="K46" s="44">
        <f t="shared" si="2"/>
        <v>7.95</v>
      </c>
      <c r="L46" s="46"/>
      <c r="M46" s="40"/>
    </row>
    <row r="47" spans="1:13" ht="24.95" customHeight="1">
      <c r="A47" s="65">
        <v>33</v>
      </c>
      <c r="B47" s="58" t="s">
        <v>121</v>
      </c>
      <c r="C47" s="58" t="s">
        <v>122</v>
      </c>
      <c r="D47" s="52">
        <v>34048194</v>
      </c>
      <c r="E47" s="53"/>
      <c r="F47" s="53"/>
      <c r="G47" s="54">
        <f t="shared" si="1"/>
        <v>0</v>
      </c>
      <c r="H47" s="53"/>
      <c r="I47" s="54"/>
      <c r="J47" s="53">
        <f t="shared" si="0"/>
        <v>0</v>
      </c>
      <c r="K47" s="53">
        <f t="shared" si="2"/>
        <v>0</v>
      </c>
      <c r="L47" s="54"/>
      <c r="M47" s="54"/>
    </row>
    <row r="48" spans="1:13" ht="24.95" customHeight="1">
      <c r="A48" s="65">
        <v>34</v>
      </c>
      <c r="B48" s="58" t="s">
        <v>123</v>
      </c>
      <c r="C48" s="61" t="s">
        <v>124</v>
      </c>
      <c r="D48" s="52">
        <v>34045770</v>
      </c>
      <c r="E48" s="53"/>
      <c r="F48" s="53"/>
      <c r="G48" s="54">
        <f t="shared" si="1"/>
        <v>0</v>
      </c>
      <c r="H48" s="53"/>
      <c r="I48" s="54"/>
      <c r="J48" s="53">
        <f t="shared" si="0"/>
        <v>0</v>
      </c>
      <c r="K48" s="53">
        <f t="shared" si="2"/>
        <v>0</v>
      </c>
      <c r="L48" s="54"/>
      <c r="M48" s="54"/>
    </row>
    <row r="49" spans="1:13" ht="24.95" customHeight="1">
      <c r="A49" s="64">
        <v>35</v>
      </c>
      <c r="B49" s="57" t="s">
        <v>125</v>
      </c>
      <c r="C49" s="57" t="s">
        <v>126</v>
      </c>
      <c r="D49" s="37">
        <v>34043838</v>
      </c>
      <c r="E49" s="40">
        <v>8</v>
      </c>
      <c r="F49" s="46">
        <v>10</v>
      </c>
      <c r="G49" s="41">
        <f t="shared" si="1"/>
        <v>9.5</v>
      </c>
      <c r="H49" s="41">
        <v>8</v>
      </c>
      <c r="I49" s="46">
        <v>3.75</v>
      </c>
      <c r="J49" s="44">
        <f t="shared" si="0"/>
        <v>4.8125</v>
      </c>
      <c r="K49" s="44">
        <f t="shared" si="2"/>
        <v>6.6875</v>
      </c>
      <c r="L49" s="46"/>
      <c r="M49" s="40"/>
    </row>
    <row r="50" spans="1:13" ht="24.95" customHeight="1">
      <c r="A50" s="63">
        <v>36</v>
      </c>
      <c r="B50" s="55" t="s">
        <v>127</v>
      </c>
      <c r="C50" s="55" t="s">
        <v>128</v>
      </c>
      <c r="D50" s="39">
        <v>34043010</v>
      </c>
      <c r="E50" s="42"/>
      <c r="F50" s="42">
        <v>10</v>
      </c>
      <c r="G50" s="42">
        <f t="shared" si="1"/>
        <v>7.5</v>
      </c>
      <c r="H50" s="42"/>
      <c r="I50" s="42"/>
      <c r="J50" s="43">
        <f t="shared" si="0"/>
        <v>0</v>
      </c>
      <c r="K50" s="43">
        <f t="shared" si="2"/>
        <v>3</v>
      </c>
      <c r="L50" s="42"/>
      <c r="M50" s="42"/>
    </row>
    <row r="51" spans="1:13" ht="24.95" customHeight="1">
      <c r="A51" s="64">
        <v>37</v>
      </c>
      <c r="B51" s="57" t="s">
        <v>129</v>
      </c>
      <c r="C51" s="57" t="s">
        <v>130</v>
      </c>
      <c r="D51" s="37">
        <v>34043468</v>
      </c>
      <c r="E51" s="40">
        <v>5</v>
      </c>
      <c r="F51" s="40">
        <v>10</v>
      </c>
      <c r="G51" s="41">
        <f t="shared" si="1"/>
        <v>8.75</v>
      </c>
      <c r="H51" s="41">
        <v>8</v>
      </c>
      <c r="I51" s="40">
        <v>0</v>
      </c>
      <c r="J51" s="44">
        <f t="shared" si="0"/>
        <v>2</v>
      </c>
      <c r="K51" s="44">
        <f t="shared" si="2"/>
        <v>4.7</v>
      </c>
      <c r="L51" s="40"/>
      <c r="M51" s="40"/>
    </row>
    <row r="52" spans="1:13" ht="24.95" customHeight="1">
      <c r="A52" s="64">
        <v>38</v>
      </c>
      <c r="B52" s="57" t="s">
        <v>131</v>
      </c>
      <c r="C52" s="57" t="s">
        <v>132</v>
      </c>
      <c r="D52" s="37">
        <v>34048150</v>
      </c>
      <c r="E52" s="40">
        <v>5</v>
      </c>
      <c r="F52" s="40">
        <v>14</v>
      </c>
      <c r="G52" s="41">
        <f t="shared" si="1"/>
        <v>11.75</v>
      </c>
      <c r="H52" s="41">
        <v>8</v>
      </c>
      <c r="I52" s="40">
        <v>4.75</v>
      </c>
      <c r="J52" s="44">
        <f t="shared" si="0"/>
        <v>5.5625</v>
      </c>
      <c r="K52" s="44">
        <f t="shared" si="2"/>
        <v>8.0374999999999996</v>
      </c>
      <c r="L52" s="40"/>
      <c r="M52" s="40"/>
    </row>
    <row r="53" spans="1:13" ht="24.95" customHeight="1">
      <c r="A53" s="64">
        <v>39</v>
      </c>
      <c r="B53" s="57" t="s">
        <v>133</v>
      </c>
      <c r="C53" s="57" t="s">
        <v>134</v>
      </c>
      <c r="D53" s="37">
        <v>34046877</v>
      </c>
      <c r="E53" s="40">
        <v>5</v>
      </c>
      <c r="F53" s="40">
        <v>13</v>
      </c>
      <c r="G53" s="41">
        <f t="shared" si="1"/>
        <v>11</v>
      </c>
      <c r="H53" s="41">
        <v>2</v>
      </c>
      <c r="I53" s="40">
        <v>5</v>
      </c>
      <c r="J53" s="44">
        <f t="shared" si="0"/>
        <v>4.25</v>
      </c>
      <c r="K53" s="44">
        <f t="shared" si="2"/>
        <v>6.95</v>
      </c>
      <c r="L53" s="40"/>
      <c r="M53" s="40"/>
    </row>
    <row r="54" spans="1:13" ht="24.95" customHeight="1">
      <c r="A54" s="64">
        <v>40</v>
      </c>
      <c r="B54" s="57" t="s">
        <v>135</v>
      </c>
      <c r="C54" s="62" t="s">
        <v>136</v>
      </c>
      <c r="D54" s="37">
        <v>34045480</v>
      </c>
      <c r="E54" s="40">
        <v>13</v>
      </c>
      <c r="F54" s="40">
        <v>13</v>
      </c>
      <c r="G54" s="41">
        <f t="shared" si="1"/>
        <v>13</v>
      </c>
      <c r="H54" s="41">
        <v>0</v>
      </c>
      <c r="I54" s="40">
        <v>5.5</v>
      </c>
      <c r="J54" s="44">
        <f t="shared" si="0"/>
        <v>4.125</v>
      </c>
      <c r="K54" s="44">
        <f t="shared" si="2"/>
        <v>7.6750000000000007</v>
      </c>
      <c r="L54" s="40"/>
      <c r="M54" s="40"/>
    </row>
    <row r="55" spans="1:13" ht="24.95" customHeight="1">
      <c r="A55" s="64">
        <v>41</v>
      </c>
      <c r="B55" s="57" t="s">
        <v>137</v>
      </c>
      <c r="C55" s="57" t="s">
        <v>138</v>
      </c>
      <c r="D55" s="37">
        <v>34056714</v>
      </c>
      <c r="E55" s="40">
        <v>11</v>
      </c>
      <c r="F55" s="40">
        <v>12</v>
      </c>
      <c r="G55" s="41">
        <f t="shared" si="1"/>
        <v>11.75</v>
      </c>
      <c r="H55" s="41">
        <v>2</v>
      </c>
      <c r="I55" s="40">
        <v>10.25</v>
      </c>
      <c r="J55" s="44">
        <f t="shared" si="0"/>
        <v>8.1875</v>
      </c>
      <c r="K55" s="44">
        <f t="shared" si="2"/>
        <v>9.6125000000000007</v>
      </c>
      <c r="L55" s="40"/>
      <c r="M55" s="40"/>
    </row>
    <row r="56" spans="1:13" ht="24.95" customHeight="1">
      <c r="A56" s="63">
        <v>42</v>
      </c>
      <c r="B56" s="55" t="s">
        <v>139</v>
      </c>
      <c r="C56" s="55" t="s">
        <v>140</v>
      </c>
      <c r="D56" s="39">
        <v>35042276</v>
      </c>
      <c r="E56" s="42">
        <v>11</v>
      </c>
      <c r="F56" s="42">
        <v>11</v>
      </c>
      <c r="G56" s="42">
        <f t="shared" si="1"/>
        <v>11</v>
      </c>
      <c r="H56" s="42">
        <v>2</v>
      </c>
      <c r="I56" s="42">
        <v>6</v>
      </c>
      <c r="J56" s="43">
        <f t="shared" si="0"/>
        <v>5</v>
      </c>
      <c r="K56" s="43">
        <f t="shared" si="2"/>
        <v>7.4</v>
      </c>
      <c r="L56" s="42"/>
      <c r="M56" s="42"/>
    </row>
    <row r="57" spans="1:13" ht="24.95" customHeight="1">
      <c r="A57" s="64">
        <v>43</v>
      </c>
      <c r="B57" s="57" t="s">
        <v>141</v>
      </c>
      <c r="C57" s="57" t="s">
        <v>142</v>
      </c>
      <c r="D57" s="37">
        <v>34039277</v>
      </c>
      <c r="E57" s="40">
        <v>11</v>
      </c>
      <c r="F57" s="40">
        <v>10</v>
      </c>
      <c r="G57" s="41">
        <f t="shared" si="1"/>
        <v>10.25</v>
      </c>
      <c r="H57" s="41">
        <v>4</v>
      </c>
      <c r="I57" s="40">
        <v>8.25</v>
      </c>
      <c r="J57" s="44">
        <f t="shared" si="0"/>
        <v>7.1875</v>
      </c>
      <c r="K57" s="44">
        <f t="shared" si="2"/>
        <v>8.4125000000000014</v>
      </c>
      <c r="L57" s="40"/>
      <c r="M57" s="40"/>
    </row>
    <row r="58" spans="1:13" ht="24.95" customHeight="1">
      <c r="A58" s="64">
        <v>44</v>
      </c>
      <c r="B58" s="57" t="s">
        <v>143</v>
      </c>
      <c r="C58" s="57" t="s">
        <v>144</v>
      </c>
      <c r="D58" s="37">
        <v>35088563</v>
      </c>
      <c r="E58" s="40">
        <v>12</v>
      </c>
      <c r="F58" s="40">
        <v>14</v>
      </c>
      <c r="G58" s="41">
        <f t="shared" si="1"/>
        <v>13.5</v>
      </c>
      <c r="H58" s="41">
        <v>6</v>
      </c>
      <c r="I58" s="40">
        <v>8.5</v>
      </c>
      <c r="J58" s="44">
        <f t="shared" si="0"/>
        <v>7.875</v>
      </c>
      <c r="K58" s="44">
        <f t="shared" si="2"/>
        <v>10.125</v>
      </c>
      <c r="L58" s="40"/>
      <c r="M58" s="40"/>
    </row>
    <row r="59" spans="1:13" ht="24.95" customHeight="1">
      <c r="A59" s="64">
        <v>45</v>
      </c>
      <c r="B59" s="57" t="s">
        <v>145</v>
      </c>
      <c r="C59" s="57" t="s">
        <v>146</v>
      </c>
      <c r="D59" s="37">
        <v>34059655</v>
      </c>
      <c r="E59" s="40">
        <v>9</v>
      </c>
      <c r="F59" s="40">
        <v>11</v>
      </c>
      <c r="G59" s="41">
        <f t="shared" si="1"/>
        <v>10.5</v>
      </c>
      <c r="H59" s="41">
        <v>0</v>
      </c>
      <c r="I59" s="40">
        <v>8</v>
      </c>
      <c r="J59" s="44">
        <f t="shared" si="0"/>
        <v>6</v>
      </c>
      <c r="K59" s="44">
        <f t="shared" si="2"/>
        <v>7.8</v>
      </c>
      <c r="L59" s="40"/>
      <c r="M59" s="40"/>
    </row>
    <row r="60" spans="1:13" ht="24.95" customHeight="1">
      <c r="A60" s="66">
        <v>46</v>
      </c>
      <c r="B60" s="56" t="s">
        <v>147</v>
      </c>
      <c r="C60" s="56" t="s">
        <v>148</v>
      </c>
      <c r="D60" s="37">
        <v>34048267</v>
      </c>
      <c r="E60" s="40">
        <v>8</v>
      </c>
      <c r="F60" s="40">
        <v>10</v>
      </c>
      <c r="G60" s="41">
        <f t="shared" si="1"/>
        <v>9.5</v>
      </c>
      <c r="H60" s="41">
        <v>4</v>
      </c>
      <c r="I60" s="40">
        <v>6.75</v>
      </c>
      <c r="J60" s="44">
        <f t="shared" si="0"/>
        <v>6.0625</v>
      </c>
      <c r="K60" s="44">
        <f t="shared" si="2"/>
        <v>7.4375</v>
      </c>
      <c r="L60" s="40"/>
      <c r="M60" s="40"/>
    </row>
    <row r="61" spans="1:13" ht="24.95" customHeight="1">
      <c r="A61" s="65">
        <v>47</v>
      </c>
      <c r="B61" s="58" t="s">
        <v>149</v>
      </c>
      <c r="C61" s="58" t="s">
        <v>150</v>
      </c>
      <c r="D61" s="52">
        <v>34052603</v>
      </c>
      <c r="E61" s="53"/>
      <c r="F61" s="53"/>
      <c r="G61" s="53">
        <f t="shared" si="1"/>
        <v>0</v>
      </c>
      <c r="H61" s="53"/>
      <c r="I61" s="54"/>
      <c r="J61" s="53">
        <f t="shared" si="0"/>
        <v>0</v>
      </c>
      <c r="K61" s="53">
        <f t="shared" si="2"/>
        <v>0</v>
      </c>
      <c r="L61" s="54"/>
      <c r="M61" s="54"/>
    </row>
  </sheetData>
  <sortState ref="B15:D33">
    <sortCondition ref="B15"/>
  </sortState>
  <mergeCells count="3">
    <mergeCell ref="A1:M1"/>
    <mergeCell ref="A2:M2"/>
    <mergeCell ref="A3:M3"/>
  </mergeCells>
  <pageMargins left="0.27559055118110237" right="0.15748031496062992" top="0.15748031496062992" bottom="0.19685039370078741" header="0.15748031496062992" footer="0.15748031496062992"/>
  <pageSetup paperSize="9" scale="48" orientation="portrait" r:id="rId1"/>
  <colBreaks count="2" manualBreakCount="2">
    <brk id="13" max="38" man="1"/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"/>
  <sheetViews>
    <sheetView view="pageBreakPreview" topLeftCell="A16" zoomScale="80" zoomScaleSheetLayoutView="80" workbookViewId="0">
      <selection activeCell="B28" sqref="B28:D28"/>
    </sheetView>
  </sheetViews>
  <sheetFormatPr baseColWidth="10" defaultRowHeight="15"/>
  <cols>
    <col min="2" max="2" width="24.7109375" customWidth="1"/>
    <col min="3" max="3" width="39.7109375" customWidth="1"/>
    <col min="4" max="4" width="14.7109375" customWidth="1"/>
    <col min="5" max="18" width="14.140625" customWidth="1"/>
  </cols>
  <sheetData>
    <row r="1" spans="1:22" ht="18.75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18"/>
    </row>
    <row r="2" spans="1:22" ht="18.7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17"/>
    </row>
    <row r="3" spans="1:22" ht="18.75" customHeight="1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9"/>
    </row>
    <row r="4" spans="1:22" ht="18.75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17"/>
    </row>
    <row r="5" spans="1:22" ht="18">
      <c r="R5" s="7"/>
      <c r="V5" s="1"/>
    </row>
    <row r="6" spans="1:22">
      <c r="R6" s="7"/>
    </row>
    <row r="7" spans="1:22" ht="21">
      <c r="C7" s="10"/>
      <c r="E7" s="12"/>
      <c r="F7" s="12"/>
      <c r="G7" s="13"/>
      <c r="P7" s="24" t="s">
        <v>54</v>
      </c>
      <c r="R7" s="7"/>
      <c r="S7" s="11"/>
      <c r="T7" s="11"/>
    </row>
    <row r="8" spans="1:22" ht="27" customHeight="1">
      <c r="B8" s="22"/>
      <c r="C8" s="23" t="s">
        <v>55</v>
      </c>
      <c r="D8" s="3"/>
      <c r="P8" s="25" t="s">
        <v>53</v>
      </c>
      <c r="R8" s="7"/>
      <c r="U8" s="8"/>
      <c r="V8" s="9"/>
    </row>
    <row r="9" spans="1:22" ht="21.75" customHeight="1">
      <c r="C9" s="4"/>
      <c r="R9" s="7"/>
    </row>
    <row r="10" spans="1:22" s="20" customFormat="1" ht="113.25" customHeight="1">
      <c r="A10" s="29" t="s">
        <v>5</v>
      </c>
      <c r="B10" s="29" t="s">
        <v>7</v>
      </c>
      <c r="C10" s="29" t="s">
        <v>8</v>
      </c>
      <c r="D10" s="28" t="s">
        <v>10</v>
      </c>
      <c r="E10" s="30" t="s">
        <v>59</v>
      </c>
      <c r="F10" s="30" t="s">
        <v>59</v>
      </c>
      <c r="G10" s="30" t="s">
        <v>59</v>
      </c>
      <c r="H10" s="30" t="s">
        <v>59</v>
      </c>
      <c r="I10" s="30" t="s">
        <v>59</v>
      </c>
      <c r="J10" s="30" t="s">
        <v>59</v>
      </c>
      <c r="K10" s="30" t="s">
        <v>59</v>
      </c>
      <c r="L10" s="30" t="s">
        <v>59</v>
      </c>
      <c r="M10" s="30" t="s">
        <v>59</v>
      </c>
      <c r="N10" s="30" t="s">
        <v>59</v>
      </c>
      <c r="O10" s="30" t="s">
        <v>59</v>
      </c>
      <c r="P10" s="30" t="s">
        <v>59</v>
      </c>
      <c r="Q10" s="30" t="s">
        <v>59</v>
      </c>
      <c r="R10" s="30" t="s">
        <v>59</v>
      </c>
    </row>
    <row r="11" spans="1:22" s="34" customFormat="1" ht="36" customHeight="1">
      <c r="A11" s="31">
        <v>1</v>
      </c>
      <c r="B11" s="32" t="s">
        <v>40</v>
      </c>
      <c r="C11" s="32" t="s">
        <v>41</v>
      </c>
      <c r="D11" s="32" t="s">
        <v>56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22" s="34" customFormat="1" ht="36" customHeight="1">
      <c r="A12" s="31">
        <v>2</v>
      </c>
      <c r="B12" s="32" t="s">
        <v>30</v>
      </c>
      <c r="C12" s="32" t="s">
        <v>31</v>
      </c>
      <c r="D12" s="32" t="s">
        <v>57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22" s="34" customFormat="1" ht="36" customHeight="1">
      <c r="A13" s="31">
        <v>3</v>
      </c>
      <c r="B13" s="35" t="s">
        <v>42</v>
      </c>
      <c r="C13" s="35" t="s">
        <v>43</v>
      </c>
      <c r="D13" s="35" t="s">
        <v>58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22" s="34" customFormat="1" ht="36" customHeight="1">
      <c r="A14" s="31">
        <v>4</v>
      </c>
      <c r="B14" s="32" t="s">
        <v>36</v>
      </c>
      <c r="C14" s="32" t="s">
        <v>37</v>
      </c>
      <c r="D14" s="32">
        <v>1534048017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22" s="34" customFormat="1" ht="36" customHeight="1">
      <c r="A15" s="31">
        <v>5</v>
      </c>
      <c r="B15" s="35" t="s">
        <v>44</v>
      </c>
      <c r="C15" s="35" t="s">
        <v>9</v>
      </c>
      <c r="D15" s="35">
        <v>1434040946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22" s="34" customFormat="1" ht="36" customHeight="1">
      <c r="A16" s="31">
        <v>6</v>
      </c>
      <c r="B16" s="32" t="s">
        <v>25</v>
      </c>
      <c r="C16" s="32" t="s">
        <v>26</v>
      </c>
      <c r="D16" s="32">
        <v>1534053916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18" s="34" customFormat="1" ht="36" customHeight="1">
      <c r="A17" s="31">
        <v>7</v>
      </c>
      <c r="B17" s="32" t="s">
        <v>32</v>
      </c>
      <c r="C17" s="32" t="s">
        <v>33</v>
      </c>
      <c r="D17" s="32">
        <v>1534045409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1:18" s="34" customFormat="1" ht="36" customHeight="1">
      <c r="A18" s="31">
        <v>8</v>
      </c>
      <c r="B18" s="32" t="s">
        <v>38</v>
      </c>
      <c r="C18" s="32" t="s">
        <v>39</v>
      </c>
      <c r="D18" s="32">
        <v>1534053262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8" s="34" customFormat="1" ht="36" customHeight="1">
      <c r="A19" s="31">
        <v>9</v>
      </c>
      <c r="B19" s="32" t="s">
        <v>19</v>
      </c>
      <c r="C19" s="32" t="s">
        <v>20</v>
      </c>
      <c r="D19" s="32">
        <v>1534048036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18" s="34" customFormat="1" ht="36" customHeight="1">
      <c r="A20" s="31">
        <v>10</v>
      </c>
      <c r="B20" s="32" t="s">
        <v>11</v>
      </c>
      <c r="C20" s="32" t="s">
        <v>12</v>
      </c>
      <c r="D20" s="32">
        <v>1534044435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1:18" s="34" customFormat="1" ht="36" customHeight="1">
      <c r="A21" s="31">
        <v>11</v>
      </c>
      <c r="B21" s="32" t="s">
        <v>17</v>
      </c>
      <c r="C21" s="32" t="s">
        <v>18</v>
      </c>
      <c r="D21" s="32">
        <v>1534048046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18" s="34" customFormat="1" ht="36" customHeight="1">
      <c r="A22" s="31">
        <v>12</v>
      </c>
      <c r="B22" s="32" t="s">
        <v>13</v>
      </c>
      <c r="C22" s="32" t="s">
        <v>14</v>
      </c>
      <c r="D22" s="32">
        <v>1534045257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s="34" customFormat="1" ht="36" customHeight="1">
      <c r="A23" s="31">
        <v>13</v>
      </c>
      <c r="B23" s="32" t="s">
        <v>21</v>
      </c>
      <c r="C23" s="32" t="s">
        <v>22</v>
      </c>
      <c r="D23" s="32">
        <v>1534053959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s="34" customFormat="1" ht="36" customHeight="1">
      <c r="A24" s="31">
        <v>14</v>
      </c>
      <c r="B24" s="32" t="s">
        <v>27</v>
      </c>
      <c r="C24" s="32" t="s">
        <v>6</v>
      </c>
      <c r="D24" s="32">
        <v>1534057051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s="34" customFormat="1" ht="36" customHeight="1">
      <c r="A25" s="31">
        <v>15</v>
      </c>
      <c r="B25" s="32" t="s">
        <v>28</v>
      </c>
      <c r="C25" s="32" t="s">
        <v>29</v>
      </c>
      <c r="D25" s="32">
        <v>1531041995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18" s="34" customFormat="1" ht="36" customHeight="1">
      <c r="A26" s="31">
        <v>16</v>
      </c>
      <c r="B26" s="32" t="s">
        <v>15</v>
      </c>
      <c r="C26" s="32" t="s">
        <v>16</v>
      </c>
      <c r="D26" s="32">
        <v>1534044101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18" s="34" customFormat="1" ht="36" customHeight="1">
      <c r="A27" s="31">
        <v>17</v>
      </c>
      <c r="B27" s="32" t="s">
        <v>34</v>
      </c>
      <c r="C27" s="32" t="s">
        <v>35</v>
      </c>
      <c r="D27" s="32">
        <v>1534043837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18" s="34" customFormat="1" ht="36" customHeight="1">
      <c r="A28" s="31">
        <v>18</v>
      </c>
      <c r="B28" s="36" t="s">
        <v>60</v>
      </c>
      <c r="C28" s="36" t="s">
        <v>61</v>
      </c>
      <c r="D28" s="36">
        <v>1334038590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8" s="34" customFormat="1" ht="36" customHeight="1">
      <c r="A29" s="31">
        <v>19</v>
      </c>
      <c r="B29" s="32" t="s">
        <v>23</v>
      </c>
      <c r="C29" s="32" t="s">
        <v>24</v>
      </c>
      <c r="D29" s="32">
        <v>1534043903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</sheetData>
  <sortState ref="B25:D29">
    <sortCondition ref="B25:B29"/>
  </sortState>
  <mergeCells count="4">
    <mergeCell ref="A1:R1"/>
    <mergeCell ref="A2:R2"/>
    <mergeCell ref="A3:R3"/>
    <mergeCell ref="A4:R4"/>
  </mergeCells>
  <pageMargins left="0.31496062992125984" right="0.19685039370078741" top="0.27559055118110237" bottom="0.27559055118110237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M1 BI</vt:lpstr>
      <vt:lpstr>Préjurie</vt:lpstr>
      <vt:lpstr>'M1 BI'!Zone_d_impression</vt:lpstr>
      <vt:lpstr>Préjurie!Zone_d_impression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B.App</cp:lastModifiedBy>
  <cp:lastPrinted>2020-02-11T08:45:37Z</cp:lastPrinted>
  <dcterms:created xsi:type="dcterms:W3CDTF">2013-09-15T09:09:31Z</dcterms:created>
  <dcterms:modified xsi:type="dcterms:W3CDTF">2020-02-11T08:46:38Z</dcterms:modified>
</cp:coreProperties>
</file>