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32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39"/>
  <c r="M40"/>
  <c r="M41"/>
  <c r="M42"/>
  <c r="M43"/>
  <c r="M44"/>
  <c r="M45"/>
  <c r="M46"/>
</calcChain>
</file>

<file path=xl/sharedStrings.xml><?xml version="1.0" encoding="utf-8"?>
<sst xmlns="http://schemas.openxmlformats.org/spreadsheetml/2006/main" count="215" uniqueCount="130">
  <si>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</si>
  <si>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</si>
  <si>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</si>
  <si>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</si>
  <si>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</si>
  <si>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</si>
  <si>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</si>
  <si>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</si>
  <si>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</si>
  <si>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</si>
  <si>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</si>
  <si>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</si>
  <si>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</si>
  <si>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</si>
  <si>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</si>
  <si>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</si>
  <si>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</si>
  <si>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</si>
  <si>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</si>
  <si>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</si>
  <si>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</si>
  <si>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</si>
  <si>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</si>
  <si>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</si>
  <si>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</si>
  <si>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</si>
  <si>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</si>
  <si>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</si>
  <si>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</si>
  <si>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</si>
  <si>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</si>
  <si>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</si>
  <si>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</si>
  <si>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</si>
  <si>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</si>
  <si>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</si>
  <si>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</si>
  <si>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</si>
  <si>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</si>
  <si>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</si>
  <si>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</si>
  <si>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</si>
  <si>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</si>
  <si>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</si>
  <si>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</si>
  <si>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</si>
  <si>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</si>
  <si>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</si>
  <si>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</si>
  <si>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</si>
  <si>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</si>
  <si>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</si>
  <si>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</si>
  <si>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</si>
  <si>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</si>
  <si>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</si>
  <si>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</si>
  <si>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</si>
  <si>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</si>
  <si>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</si>
  <si>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</si>
  <si>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</si>
  <si>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</si>
  <si>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</si>
  <si>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</si>
  <si>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</si>
  <si>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</si>
  <si>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</si>
  <si>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</si>
  <si>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</si>
  <si>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</si>
  <si>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</si>
  <si>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</si>
  <si>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</si>
  <si>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</si>
  <si>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</si>
  <si>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</si>
  <si>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</si>
  <si>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</si>
  <si>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</si>
  <si>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</si>
  <si>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</si>
  <si>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</si>
  <si>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</si>
  <si>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</si>
  <si>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</si>
  <si>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</si>
  <si>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</si>
  <si>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</si>
  <si>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</si>
  <si>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</si>
  <si>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</si>
  <si>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</si>
  <si>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</si>
  <si>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</si>
  <si>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</si>
  <si>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</si>
  <si>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</si>
  <si>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</si>
  <si>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</si>
  <si>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</si>
  <si>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</si>
  <si>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</si>
  <si>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</si>
  <si>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</si>
  <si>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</si>
  <si>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</si>
  <si>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</si>
  <si>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</si>
  <si>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</si>
  <si>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</si>
  <si>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</si>
  <si>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</si>
  <si>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</si>
  <si>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</si>
  <si>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</si>
  <si>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</si>
  <si>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</si>
  <si>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</si>
  <si>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</si>
  <si>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</si>
  <si>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</si>
  <si>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</si>
  <si>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</si>
  <si>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TD</t>
  </si>
  <si>
    <t>CC</t>
  </si>
  <si>
    <t>M-CC</t>
  </si>
  <si>
    <t>Matière : éléments de génétique moléculaire des microorganismes</t>
  </si>
  <si>
    <t>Enseignante : HARZALLAH B.</t>
  </si>
  <si>
    <t>Absente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</si>
</sst>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topLeftCell="B25" zoomScale="90" zoomScaleSheetLayoutView="90" workbookViewId="0">
      <selection activeCell="M32" sqref="M32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4" t="s">
        <v>119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8.75">
      <c r="A3" s="55" t="s">
        <v>120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8.75" customHeight="1">
      <c r="A4" s="55" t="s">
        <v>121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8.75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1.75" customHeight="1">
      <c r="A6" s="54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127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128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124</v>
      </c>
      <c r="L9" s="3" t="s">
        <v>125</v>
      </c>
      <c r="M9" s="42" t="s">
        <v>126</v>
      </c>
      <c r="N9" s="1"/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39">
        <v>12.5</v>
      </c>
      <c r="L10" s="39">
        <v>11.25</v>
      </c>
      <c r="M10" s="39">
        <f>(L10*0.6)+(K10*0.4)</f>
        <v>11.75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39">
        <v>12</v>
      </c>
      <c r="L11" s="39">
        <v>5.75</v>
      </c>
      <c r="M11" s="39">
        <f t="shared" ref="M11:M46" si="0">(L11*0.6)+(K11*0.4)</f>
        <v>8.25</v>
      </c>
      <c r="N11" s="14"/>
      <c r="O11" s="15"/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39">
        <v>18.5</v>
      </c>
      <c r="L12" s="39">
        <v>18.75</v>
      </c>
      <c r="M12" s="39">
        <f t="shared" si="0"/>
        <v>18.649999999999999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43">
        <v>4</v>
      </c>
      <c r="C13" s="44" t="s">
        <v>89</v>
      </c>
      <c r="D13" s="44" t="s">
        <v>90</v>
      </c>
      <c r="E13" s="45"/>
      <c r="F13" s="45"/>
      <c r="G13" s="45"/>
      <c r="H13" s="45">
        <v>35093360</v>
      </c>
      <c r="I13" s="46" t="s">
        <v>19</v>
      </c>
      <c r="J13" s="46" t="s">
        <v>106</v>
      </c>
      <c r="K13" s="47" t="e">
        <v>#VALUE!</v>
      </c>
      <c r="L13" s="47" t="e">
        <v>#VALUE!</v>
      </c>
      <c r="M13" s="47" t="e">
        <f t="shared" si="0"/>
        <v>#VALUE!</v>
      </c>
      <c r="N13" s="48"/>
      <c r="O13" s="49"/>
      <c r="P13" s="50"/>
      <c r="Q13" s="50"/>
      <c r="R13" s="49"/>
      <c r="S13" s="49"/>
      <c r="T13" s="49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39">
        <v>14</v>
      </c>
      <c r="L14" s="39">
        <v>16.75</v>
      </c>
      <c r="M14" s="39">
        <f t="shared" si="0"/>
        <v>15.649999999999999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A15" s="51"/>
      <c r="B15" s="43">
        <v>6</v>
      </c>
      <c r="C15" s="52" t="s">
        <v>85</v>
      </c>
      <c r="D15" s="52" t="s">
        <v>86</v>
      </c>
      <c r="E15" s="46"/>
      <c r="F15" s="46"/>
      <c r="G15" s="46">
        <v>2016</v>
      </c>
      <c r="H15" s="46">
        <v>34046016</v>
      </c>
      <c r="I15" s="46" t="s">
        <v>19</v>
      </c>
      <c r="J15" s="46" t="s">
        <v>105</v>
      </c>
      <c r="K15" s="47" t="e">
        <v>#VALUE!</v>
      </c>
      <c r="L15" s="47" t="e">
        <v>#VALUE!</v>
      </c>
      <c r="M15" s="47" t="e">
        <f t="shared" si="0"/>
        <v>#VALUE!</v>
      </c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16.25</v>
      </c>
      <c r="L16" s="39">
        <v>18</v>
      </c>
      <c r="M16" s="39">
        <f t="shared" si="0"/>
        <v>17.299999999999997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12.5</v>
      </c>
      <c r="L17" s="39">
        <v>11.5</v>
      </c>
      <c r="M17" s="39">
        <f t="shared" si="0"/>
        <v>11.899999999999999</v>
      </c>
      <c r="N17" s="13"/>
      <c r="O17" s="12"/>
      <c r="P17" s="16"/>
      <c r="Q17" s="13"/>
      <c r="R17" s="15"/>
      <c r="S17" s="15"/>
      <c r="T17" s="15"/>
    </row>
    <row r="18" spans="2:20" s="34" customFormat="1" ht="39" customHeight="1">
      <c r="B18" s="43">
        <v>9</v>
      </c>
      <c r="C18" s="52" t="s">
        <v>81</v>
      </c>
      <c r="D18" s="52" t="s">
        <v>82</v>
      </c>
      <c r="E18" s="46"/>
      <c r="F18" s="46"/>
      <c r="G18" s="46">
        <v>2016</v>
      </c>
      <c r="H18" s="46">
        <v>34003423</v>
      </c>
      <c r="I18" s="46" t="s">
        <v>19</v>
      </c>
      <c r="J18" s="46" t="s">
        <v>105</v>
      </c>
      <c r="K18" s="47" t="e">
        <v>#VALUE!</v>
      </c>
      <c r="L18" s="47" t="e">
        <v>#VALUE!</v>
      </c>
      <c r="M18" s="47" t="e">
        <f t="shared" si="0"/>
        <v>#VALUE!</v>
      </c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13.5</v>
      </c>
      <c r="L19" s="39">
        <v>9</v>
      </c>
      <c r="M19" s="39">
        <f t="shared" si="0"/>
        <v>10.8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16">
        <v>11</v>
      </c>
      <c r="C20" s="24" t="s">
        <v>77</v>
      </c>
      <c r="D20" s="24" t="s">
        <v>78</v>
      </c>
      <c r="E20" s="25"/>
      <c r="F20" s="25"/>
      <c r="G20" s="25">
        <v>2016</v>
      </c>
      <c r="H20" s="25">
        <v>34046029</v>
      </c>
      <c r="I20" s="25" t="s">
        <v>19</v>
      </c>
      <c r="J20" s="25" t="s">
        <v>105</v>
      </c>
      <c r="K20" s="39">
        <v>13.25</v>
      </c>
      <c r="L20" s="39">
        <v>9.5</v>
      </c>
      <c r="M20" s="39">
        <f t="shared" si="0"/>
        <v>11</v>
      </c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18.5</v>
      </c>
      <c r="L21" s="39">
        <v>18</v>
      </c>
      <c r="M21" s="39">
        <f t="shared" si="0"/>
        <v>18.2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15.5</v>
      </c>
      <c r="L22" s="39">
        <v>14.75</v>
      </c>
      <c r="M22" s="39">
        <f t="shared" si="0"/>
        <v>15.05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41">
        <v>12.5</v>
      </c>
      <c r="L23" s="41">
        <v>13.25</v>
      </c>
      <c r="M23" s="39">
        <f t="shared" si="0"/>
        <v>12.95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4" t="s">
        <v>69</v>
      </c>
      <c r="D24" s="44" t="s">
        <v>70</v>
      </c>
      <c r="E24" s="45"/>
      <c r="F24" s="45"/>
      <c r="G24" s="45">
        <v>2016</v>
      </c>
      <c r="H24" s="45">
        <v>35013899</v>
      </c>
      <c r="I24" s="46" t="s">
        <v>19</v>
      </c>
      <c r="J24" s="46" t="s">
        <v>105</v>
      </c>
      <c r="K24" s="47" t="e">
        <v>#VALUE!</v>
      </c>
      <c r="L24" s="47" t="e">
        <v>#VALUE!</v>
      </c>
      <c r="M24" s="47" t="e">
        <f t="shared" si="0"/>
        <v>#VALUE!</v>
      </c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17</v>
      </c>
      <c r="L25" s="39">
        <v>18</v>
      </c>
      <c r="M25" s="39">
        <f t="shared" si="0"/>
        <v>17.600000000000001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13</v>
      </c>
      <c r="L26" s="39">
        <v>6.5</v>
      </c>
      <c r="M26" s="39">
        <f t="shared" si="0"/>
        <v>9.1</v>
      </c>
      <c r="N26" s="13"/>
      <c r="O26" s="12"/>
      <c r="P26" s="16"/>
      <c r="Q26" s="13"/>
      <c r="R26" s="15"/>
      <c r="S26" s="15"/>
      <c r="T26" s="15"/>
    </row>
    <row r="27" spans="2:20" s="34" customFormat="1" ht="39" customHeight="1">
      <c r="B27" s="16">
        <v>18</v>
      </c>
      <c r="C27" s="24" t="s">
        <v>63</v>
      </c>
      <c r="D27" s="24" t="s">
        <v>64</v>
      </c>
      <c r="E27" s="25"/>
      <c r="F27" s="25"/>
      <c r="G27" s="25"/>
      <c r="H27" s="25">
        <v>34044911</v>
      </c>
      <c r="I27" s="25" t="s">
        <v>19</v>
      </c>
      <c r="J27" s="25" t="s">
        <v>106</v>
      </c>
      <c r="K27" s="39">
        <v>10.25</v>
      </c>
      <c r="L27" s="39">
        <v>8.25</v>
      </c>
      <c r="M27" s="39">
        <f t="shared" si="0"/>
        <v>9.0500000000000007</v>
      </c>
      <c r="N27" s="13"/>
      <c r="O27" s="12"/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10.25</v>
      </c>
      <c r="M28" s="39">
        <f t="shared" si="0"/>
        <v>11.35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17</v>
      </c>
      <c r="L29" s="39">
        <v>11.5</v>
      </c>
      <c r="M29" s="39">
        <f t="shared" si="0"/>
        <v>13.7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13.75</v>
      </c>
      <c r="L30" s="39">
        <v>10.75</v>
      </c>
      <c r="M30" s="39">
        <f t="shared" si="0"/>
        <v>11.95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15</v>
      </c>
      <c r="L31" s="39">
        <v>14.75</v>
      </c>
      <c r="M31" s="39">
        <f t="shared" si="0"/>
        <v>14.85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41">
        <v>17.25</v>
      </c>
      <c r="L32" s="39" t="s">
        <v>129</v>
      </c>
      <c r="M32" s="39" t="e">
        <f>(L32*0.6)+(K32*0.4)</f>
        <v>#VALUE!</v>
      </c>
      <c r="N32" s="13"/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12.75</v>
      </c>
      <c r="L33" s="39">
        <v>8.5</v>
      </c>
      <c r="M33" s="39">
        <f t="shared" si="0"/>
        <v>10.199999999999999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14.25</v>
      </c>
      <c r="L34" s="39">
        <v>14.5</v>
      </c>
      <c r="M34" s="39">
        <f t="shared" si="0"/>
        <v>14.399999999999999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4" t="s">
        <v>30</v>
      </c>
      <c r="D35" s="44" t="s">
        <v>31</v>
      </c>
      <c r="E35" s="45"/>
      <c r="F35" s="45"/>
      <c r="G35" s="45">
        <v>2017</v>
      </c>
      <c r="H35" s="45">
        <v>35094489</v>
      </c>
      <c r="I35" s="44" t="s">
        <v>27</v>
      </c>
      <c r="J35" s="44" t="s">
        <v>105</v>
      </c>
      <c r="K35" s="53" t="e">
        <v>#VALUE!</v>
      </c>
      <c r="L35" s="47" t="e">
        <v>#VALUE!</v>
      </c>
      <c r="M35" s="47" t="e">
        <f t="shared" si="0"/>
        <v>#VALUE!</v>
      </c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12.25</v>
      </c>
      <c r="L36" s="39">
        <v>10</v>
      </c>
      <c r="M36" s="39">
        <f t="shared" si="0"/>
        <v>10.9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15.25</v>
      </c>
      <c r="L37" s="39">
        <v>14.5</v>
      </c>
      <c r="M37" s="39">
        <f t="shared" si="0"/>
        <v>14.8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52" t="s">
        <v>48</v>
      </c>
      <c r="D38" s="52" t="s">
        <v>49</v>
      </c>
      <c r="E38" s="46"/>
      <c r="F38" s="46"/>
      <c r="G38" s="46">
        <v>2015</v>
      </c>
      <c r="H38" s="46" t="s">
        <v>21</v>
      </c>
      <c r="I38" s="46" t="s">
        <v>19</v>
      </c>
      <c r="J38" s="46" t="s">
        <v>106</v>
      </c>
      <c r="K38" s="47" t="e">
        <v>#VALUE!</v>
      </c>
      <c r="L38" s="47" t="e">
        <v>#VALUE!</v>
      </c>
      <c r="M38" s="47" t="e">
        <f t="shared" si="0"/>
        <v>#VALUE!</v>
      </c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12.75</v>
      </c>
      <c r="L39" s="39">
        <v>12.25</v>
      </c>
      <c r="M39" s="39">
        <f t="shared" si="0"/>
        <v>12.45</v>
      </c>
      <c r="N39" s="13"/>
      <c r="O39" s="12"/>
      <c r="P39" s="16"/>
      <c r="Q39" s="13"/>
      <c r="R39" s="15"/>
      <c r="S39" s="15"/>
      <c r="T39" s="15"/>
    </row>
    <row r="40" spans="2:20" s="34" customFormat="1" ht="39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13.25</v>
      </c>
      <c r="L40" s="39">
        <v>8</v>
      </c>
      <c r="M40" s="39">
        <f t="shared" si="0"/>
        <v>10.100000000000001</v>
      </c>
      <c r="N40" s="13"/>
      <c r="O40" s="12"/>
      <c r="P40" s="16"/>
      <c r="Q40" s="13"/>
      <c r="R40" s="15"/>
      <c r="S40" s="15"/>
      <c r="T40" s="15"/>
    </row>
    <row r="41" spans="2:20" s="34" customFormat="1" ht="39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13.25</v>
      </c>
      <c r="L41" s="39">
        <v>12.5</v>
      </c>
      <c r="M41" s="39">
        <f t="shared" si="0"/>
        <v>12.8</v>
      </c>
      <c r="N41" s="12"/>
      <c r="O41" s="12"/>
      <c r="P41" s="16"/>
      <c r="Q41" s="13"/>
      <c r="R41" s="15"/>
      <c r="S41" s="15"/>
      <c r="T41" s="15"/>
    </row>
    <row r="42" spans="2:20" s="34" customFormat="1" ht="39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12.75</v>
      </c>
      <c r="L42" s="39">
        <v>15.25</v>
      </c>
      <c r="M42" s="39">
        <f t="shared" si="0"/>
        <v>14.25</v>
      </c>
      <c r="N42" s="12"/>
      <c r="O42" s="12"/>
      <c r="P42" s="16"/>
      <c r="Q42" s="13"/>
      <c r="R42" s="15"/>
      <c r="S42" s="15"/>
      <c r="T42" s="15"/>
    </row>
    <row r="43" spans="2:20" s="34" customFormat="1" ht="39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16</v>
      </c>
      <c r="L43" s="39">
        <v>14.25</v>
      </c>
      <c r="M43" s="39">
        <f t="shared" si="0"/>
        <v>14.95</v>
      </c>
      <c r="N43" s="12"/>
      <c r="O43" s="12"/>
      <c r="P43" s="16"/>
      <c r="Q43" s="13"/>
      <c r="R43" s="15"/>
      <c r="S43" s="15"/>
      <c r="T43" s="15"/>
    </row>
    <row r="44" spans="2:20" s="34" customFormat="1" ht="39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12.5</v>
      </c>
      <c r="L44" s="39">
        <v>15.5</v>
      </c>
      <c r="M44" s="39">
        <f t="shared" si="0"/>
        <v>14.299999999999999</v>
      </c>
      <c r="N44" s="12"/>
      <c r="O44" s="12"/>
      <c r="P44" s="16"/>
      <c r="Q44" s="13"/>
      <c r="R44" s="15"/>
      <c r="S44" s="15"/>
      <c r="T44" s="15"/>
    </row>
    <row r="45" spans="2:20" s="34" customFormat="1" ht="39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18.25</v>
      </c>
      <c r="L45" s="39">
        <v>15.75</v>
      </c>
      <c r="M45" s="39">
        <f t="shared" si="0"/>
        <v>16.75</v>
      </c>
      <c r="N45" s="12"/>
      <c r="O45" s="12"/>
      <c r="P45" s="16"/>
      <c r="Q45" s="13"/>
      <c r="R45" s="15"/>
      <c r="S45" s="15"/>
      <c r="T45" s="15"/>
    </row>
    <row r="46" spans="2:20" s="34" customFormat="1" ht="39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39">
        <v>15</v>
      </c>
      <c r="L46" s="39">
        <v>6.5</v>
      </c>
      <c r="M46" s="39">
        <f t="shared" si="0"/>
        <v>9.9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M47" s="25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2019-11-05T09:36:59Z</cp:lastPrinted>
  <dcterms:created xsi:type="dcterms:W3CDTF">2018-09-13T10:39:51Z</dcterms:created>
  <dcterms:modified xsi:type="dcterms:W3CDTF">2020-02-12T07:15:37Z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