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0640" windowHeight="94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10" i="1"/>
  <c r="M11"/>
  <c r="M12"/>
  <c r="M14"/>
  <c r="M15"/>
  <c r="M16"/>
  <c r="M17"/>
  <c r="M18"/>
  <c r="M19"/>
  <c r="M20"/>
  <c r="M21"/>
  <c r="M22"/>
  <c r="M23"/>
  <c r="M24"/>
  <c r="M25"/>
  <c r="M26"/>
  <c r="M27"/>
  <c r="M9"/>
  <c r="L10"/>
  <c r="L11"/>
  <c r="L12"/>
  <c r="L14"/>
  <c r="L15"/>
  <c r="L16"/>
  <c r="L17"/>
  <c r="L18"/>
  <c r="L19"/>
  <c r="L20"/>
  <c r="L21"/>
  <c r="L22"/>
  <c r="L23"/>
  <c r="L24"/>
  <c r="L25"/>
  <c r="L26"/>
  <c r="L27"/>
  <c r="L9"/>
  <c r="J10"/>
  <c r="J11"/>
  <c r="J12"/>
  <c r="J14"/>
  <c r="J15"/>
  <c r="J16"/>
  <c r="J17"/>
  <c r="J18"/>
  <c r="J19"/>
  <c r="J20"/>
  <c r="J21"/>
  <c r="J22"/>
  <c r="J23"/>
  <c r="J24"/>
  <c r="J25"/>
  <c r="J26"/>
  <c r="J27"/>
  <c r="J9"/>
  <c r="I10"/>
  <c r="I11"/>
  <c r="I12"/>
  <c r="I14"/>
  <c r="I15"/>
  <c r="I16"/>
  <c r="I17"/>
  <c r="I18"/>
  <c r="I19"/>
  <c r="I20"/>
  <c r="I21"/>
  <c r="I22"/>
  <c r="I23"/>
  <c r="I24"/>
  <c r="I25"/>
  <c r="I26"/>
  <c r="I27"/>
  <c r="I9"/>
</calcChain>
</file>

<file path=xl/sharedStrings.xml><?xml version="1.0" encoding="utf-8"?>
<sst xmlns="http://schemas.openxmlformats.org/spreadsheetml/2006/main" count="60" uniqueCount="59">
  <si>
    <t>N</t>
  </si>
  <si>
    <t>Nom</t>
  </si>
  <si>
    <t>Prénom</t>
  </si>
  <si>
    <t>Année du Bac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</si>
  <si>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</si>
  <si>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</si>
  <si>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</si>
  <si>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</si>
  <si>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</si>
  <si>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</si>
  <si>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</si>
  <si>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</si>
  <si>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</si>
  <si>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</si>
  <si>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</si>
  <si>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</si>
  <si>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</si>
  <si>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</si>
  <si>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</si>
  <si>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</si>
  <si>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</si>
  <si>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</si>
  <si>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</si>
  <si>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</si>
  <si>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</si>
  <si>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</si>
  <si>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</si>
  <si>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</si>
  <si>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</si>
  <si>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</si>
  <si>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</si>
  <si>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</si>
  <si>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</si>
  <si>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</si>
  <si>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</si>
  <si>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</si>
  <si>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</si>
  <si>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 xml:space="preserve">Master 1 : Microbiologie et Hygiène Hospitalière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</si>
  <si>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</si>
  <si>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</si>
  <si>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</si>
  <si>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</si>
  <si>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</si>
  <si>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</si>
  <si>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</si>
  <si>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</si>
  <si>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2019/2020</t>
  </si>
  <si>
    <t>Matricule du BAC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</si>
  <si>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</si>
  <si>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Etat</t>
  </si>
  <si>
    <t>Recherche bibliographique (/5)</t>
  </si>
  <si>
    <t>Exposé (/15)</t>
  </si>
  <si>
    <t>T.personnel (/20)</t>
  </si>
  <si>
    <t>T.personnel (40%)</t>
  </si>
  <si>
    <t xml:space="preserve">Contrôle </t>
  </si>
  <si>
    <t>Contrôle (60%)</t>
  </si>
  <si>
    <t>Moyenne finale (40% + 60%)</t>
  </si>
  <si>
    <t>Matière: Microbiologie des infections nosocomiales (bactériologie-virologie)</t>
  </si>
  <si>
    <t>Enseignante: Dr KHELILI K.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</si>
</sst>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Alignment="1">
      <alignment vertical="center" readingOrder="2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right" readingOrder="2"/>
    </xf>
    <xf numFmtId="0" fontId="13" fillId="0" borderId="0" xfId="0" applyFont="1"/>
    <xf numFmtId="0" fontId="14" fillId="0" borderId="0" xfId="0" applyFont="1" applyAlignment="1">
      <alignment vertical="center"/>
    </xf>
    <xf numFmtId="0" fontId="0" fillId="0" borderId="1" xfId="0" applyBorder="1"/>
    <xf numFmtId="0" fontId="1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/>
    <xf numFmtId="9" fontId="4" fillId="0" borderId="1" xfId="1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97631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80" zoomScaleSheetLayoutView="80" workbookViewId="0">
      <selection activeCell="G9" sqref="G9:M27"/>
    </sheetView>
  </sheetViews>
  <sheetFormatPr baseColWidth="10" defaultRowHeight="15"/>
  <cols>
    <col min="1" max="1" width="5.5703125" customWidth="1"/>
    <col min="2" max="2" width="18.5703125" customWidth="1"/>
    <col min="3" max="5" width="18.140625" customWidth="1"/>
    <col min="6" max="6" width="14.7109375" customWidth="1"/>
    <col min="7" max="7" width="32.140625" bestFit="1" customWidth="1"/>
    <col min="8" max="8" width="13" bestFit="1" customWidth="1"/>
    <col min="9" max="9" width="18" bestFit="1" customWidth="1"/>
    <col min="10" max="10" width="17.140625" bestFit="1" customWidth="1"/>
    <col min="11" max="11" width="10" bestFit="1" customWidth="1"/>
    <col min="12" max="12" width="14.140625" bestFit="1" customWidth="1"/>
    <col min="13" max="13" width="26.42578125" bestFit="1" customWidth="1"/>
    <col min="14" max="21" width="7" customWidth="1"/>
    <col min="22" max="24" width="6.42578125" customWidth="1"/>
  </cols>
  <sheetData>
    <row r="1" spans="1:24" ht="18.7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7"/>
    </row>
    <row r="2" spans="1:24" ht="18.7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8"/>
    </row>
    <row r="3" spans="1:24" ht="18.75" customHeight="1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9"/>
    </row>
    <row r="4" spans="1:24" ht="18.75">
      <c r="A4" s="28" t="s">
        <v>45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8"/>
    </row>
    <row r="5" spans="1:24" ht="21">
      <c r="C5" s="11"/>
      <c r="D5" s="11"/>
      <c r="E5" s="11"/>
      <c r="G5" s="12"/>
      <c r="H5" s="12"/>
      <c r="I5" s="13"/>
      <c r="T5" s="10"/>
      <c r="V5" s="15"/>
      <c r="W5" s="14" t="s">
        <v>48</v>
      </c>
    </row>
    <row r="6" spans="1:24" ht="21">
      <c r="A6" s="21" t="s">
        <v>37</v>
      </c>
      <c r="F6" t="s">
        <v>57</v>
      </c>
      <c r="K6" t="s">
        <v>58</v>
      </c>
      <c r="R6" s="16" t="s">
        <v>46</v>
      </c>
    </row>
    <row r="8" spans="1:24">
      <c r="A8" s="18" t="s">
        <v>0</v>
      </c>
      <c r="B8" s="18" t="s">
        <v>1</v>
      </c>
      <c r="C8" s="18" t="s">
        <v>2</v>
      </c>
      <c r="D8" s="18" t="s">
        <v>47</v>
      </c>
      <c r="E8" s="18" t="s">
        <v>49</v>
      </c>
      <c r="F8" s="18" t="s">
        <v>3</v>
      </c>
      <c r="G8" s="26" t="s">
        <v>50</v>
      </c>
      <c r="H8" s="26" t="s">
        <v>51</v>
      </c>
      <c r="I8" s="26" t="s">
        <v>52</v>
      </c>
      <c r="J8" s="19" t="s">
        <v>53</v>
      </c>
      <c r="K8" s="26" t="s">
        <v>54</v>
      </c>
      <c r="L8" s="19" t="s">
        <v>55</v>
      </c>
      <c r="M8" s="19" t="s">
        <v>56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27.75" customHeight="1">
      <c r="A9" s="5">
        <v>1</v>
      </c>
      <c r="B9" s="2" t="s">
        <v>4</v>
      </c>
      <c r="C9" s="2" t="s">
        <v>5</v>
      </c>
      <c r="D9" s="2">
        <v>34046289</v>
      </c>
      <c r="E9" s="22">
        <v>0.8</v>
      </c>
      <c r="F9" s="1">
        <v>2015</v>
      </c>
      <c r="G9" s="30">
        <v>5</v>
      </c>
      <c r="H9" s="30">
        <v>13</v>
      </c>
      <c r="I9" s="30">
        <f>G9+H9</f>
        <v>18</v>
      </c>
      <c r="J9" s="31">
        <f>I9*0.4</f>
        <v>7.2</v>
      </c>
      <c r="K9" s="30">
        <v>2</v>
      </c>
      <c r="L9" s="31">
        <f>K9*0.6</f>
        <v>1.2</v>
      </c>
      <c r="M9" s="31">
        <f>J9+L9</f>
        <v>8.4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7.75" customHeight="1">
      <c r="A10" s="5">
        <v>2</v>
      </c>
      <c r="B10" s="2" t="s">
        <v>9</v>
      </c>
      <c r="C10" s="2" t="s">
        <v>6</v>
      </c>
      <c r="D10" s="2">
        <v>34053951</v>
      </c>
      <c r="E10" s="22">
        <v>0.8</v>
      </c>
      <c r="F10" s="1">
        <v>2015</v>
      </c>
      <c r="G10" s="30">
        <v>5</v>
      </c>
      <c r="H10" s="30">
        <v>13</v>
      </c>
      <c r="I10" s="30">
        <f t="shared" ref="I10:I27" si="0">G10+H10</f>
        <v>18</v>
      </c>
      <c r="J10" s="31">
        <f t="shared" ref="J10:J27" si="1">I10*0.4</f>
        <v>7.2</v>
      </c>
      <c r="K10" s="30">
        <v>5</v>
      </c>
      <c r="L10" s="31">
        <f t="shared" ref="L10:L27" si="2">K10*0.6</f>
        <v>3</v>
      </c>
      <c r="M10" s="31">
        <f t="shared" ref="M10:M27" si="3">J10+L10</f>
        <v>10.199999999999999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7.75" customHeight="1">
      <c r="A11" s="5">
        <v>3</v>
      </c>
      <c r="B11" s="2" t="s">
        <v>10</v>
      </c>
      <c r="C11" s="2" t="s">
        <v>7</v>
      </c>
      <c r="D11" s="2">
        <v>34040241</v>
      </c>
      <c r="E11" s="22">
        <v>0.8</v>
      </c>
      <c r="F11" s="1">
        <v>2016</v>
      </c>
      <c r="G11" s="30">
        <v>5</v>
      </c>
      <c r="H11" s="30">
        <v>13</v>
      </c>
      <c r="I11" s="30">
        <f t="shared" si="0"/>
        <v>18</v>
      </c>
      <c r="J11" s="31">
        <f t="shared" si="1"/>
        <v>7.2</v>
      </c>
      <c r="K11" s="30">
        <v>5</v>
      </c>
      <c r="L11" s="31">
        <f t="shared" si="2"/>
        <v>3</v>
      </c>
      <c r="M11" s="31">
        <f t="shared" si="3"/>
        <v>10.199999999999999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7.75" customHeight="1">
      <c r="A12" s="5">
        <v>4</v>
      </c>
      <c r="B12" s="3" t="s">
        <v>40</v>
      </c>
      <c r="C12" s="3" t="s">
        <v>41</v>
      </c>
      <c r="D12" s="20">
        <v>34044996</v>
      </c>
      <c r="E12" s="23">
        <v>0.2</v>
      </c>
      <c r="F12" s="4">
        <v>2015</v>
      </c>
      <c r="G12" s="30">
        <v>5</v>
      </c>
      <c r="H12" s="30">
        <v>13</v>
      </c>
      <c r="I12" s="30">
        <f t="shared" si="0"/>
        <v>18</v>
      </c>
      <c r="J12" s="31">
        <f t="shared" si="1"/>
        <v>7.2</v>
      </c>
      <c r="K12" s="30">
        <v>10</v>
      </c>
      <c r="L12" s="31">
        <f t="shared" si="2"/>
        <v>6</v>
      </c>
      <c r="M12" s="31">
        <f t="shared" si="3"/>
        <v>13.2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7.75" customHeight="1">
      <c r="A13" s="5">
        <v>5</v>
      </c>
      <c r="B13" s="3" t="s">
        <v>38</v>
      </c>
      <c r="C13" s="3" t="s">
        <v>39</v>
      </c>
      <c r="D13" s="20">
        <v>4122562</v>
      </c>
      <c r="E13" s="23">
        <v>0.2</v>
      </c>
      <c r="F13" s="4">
        <v>2005</v>
      </c>
      <c r="G13" s="32"/>
      <c r="H13" s="32"/>
      <c r="I13" s="32"/>
      <c r="J13" s="33"/>
      <c r="K13" s="32"/>
      <c r="L13" s="33"/>
      <c r="M13" s="33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7.75" customHeight="1">
      <c r="A14" s="5">
        <v>6</v>
      </c>
      <c r="B14" s="2" t="s">
        <v>11</v>
      </c>
      <c r="C14" s="2" t="s">
        <v>8</v>
      </c>
      <c r="D14" s="2">
        <v>34048425</v>
      </c>
      <c r="E14" s="22">
        <v>0.8</v>
      </c>
      <c r="F14" s="1">
        <v>2016</v>
      </c>
      <c r="G14" s="30">
        <v>5</v>
      </c>
      <c r="H14" s="30">
        <v>13</v>
      </c>
      <c r="I14" s="30">
        <f t="shared" si="0"/>
        <v>18</v>
      </c>
      <c r="J14" s="31">
        <f t="shared" si="1"/>
        <v>7.2</v>
      </c>
      <c r="K14" s="30">
        <v>6</v>
      </c>
      <c r="L14" s="31">
        <f t="shared" si="2"/>
        <v>3.5999999999999996</v>
      </c>
      <c r="M14" s="31">
        <f t="shared" si="3"/>
        <v>10.8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7.75" customHeight="1">
      <c r="A15" s="5">
        <v>7</v>
      </c>
      <c r="B15" s="2" t="s">
        <v>12</v>
      </c>
      <c r="C15" s="2" t="s">
        <v>13</v>
      </c>
      <c r="D15" s="2">
        <v>34048357</v>
      </c>
      <c r="E15" s="22">
        <v>0.8</v>
      </c>
      <c r="F15" s="1">
        <v>2015</v>
      </c>
      <c r="G15" s="30">
        <v>5</v>
      </c>
      <c r="H15" s="30">
        <v>13</v>
      </c>
      <c r="I15" s="30">
        <f t="shared" si="0"/>
        <v>18</v>
      </c>
      <c r="J15" s="31">
        <f t="shared" si="1"/>
        <v>7.2</v>
      </c>
      <c r="K15" s="30">
        <v>4</v>
      </c>
      <c r="L15" s="31">
        <f t="shared" si="2"/>
        <v>2.4</v>
      </c>
      <c r="M15" s="31">
        <f t="shared" si="3"/>
        <v>9.6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7.75" customHeight="1">
      <c r="A16" s="5">
        <v>8</v>
      </c>
      <c r="B16" s="2" t="s">
        <v>14</v>
      </c>
      <c r="C16" s="2" t="s">
        <v>15</v>
      </c>
      <c r="D16" s="2">
        <v>34039147</v>
      </c>
      <c r="E16" s="22">
        <v>0.8</v>
      </c>
      <c r="F16" s="1">
        <v>2016</v>
      </c>
      <c r="G16" s="30">
        <v>5</v>
      </c>
      <c r="H16" s="30">
        <v>13</v>
      </c>
      <c r="I16" s="30">
        <f t="shared" si="0"/>
        <v>18</v>
      </c>
      <c r="J16" s="31">
        <f t="shared" si="1"/>
        <v>7.2</v>
      </c>
      <c r="K16" s="30">
        <v>10</v>
      </c>
      <c r="L16" s="31">
        <f t="shared" si="2"/>
        <v>6</v>
      </c>
      <c r="M16" s="31">
        <f t="shared" si="3"/>
        <v>13.2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7.75" customHeight="1">
      <c r="A17" s="5">
        <v>9</v>
      </c>
      <c r="B17" s="2" t="s">
        <v>16</v>
      </c>
      <c r="C17" s="2" t="s">
        <v>17</v>
      </c>
      <c r="D17" s="2">
        <v>34044768</v>
      </c>
      <c r="E17" s="22">
        <v>0.8</v>
      </c>
      <c r="F17" s="1">
        <v>2015</v>
      </c>
      <c r="G17" s="30">
        <v>5</v>
      </c>
      <c r="H17" s="30">
        <v>13</v>
      </c>
      <c r="I17" s="30">
        <f t="shared" si="0"/>
        <v>18</v>
      </c>
      <c r="J17" s="31">
        <f t="shared" si="1"/>
        <v>7.2</v>
      </c>
      <c r="K17" s="30">
        <v>9</v>
      </c>
      <c r="L17" s="31">
        <f t="shared" si="2"/>
        <v>5.3999999999999995</v>
      </c>
      <c r="M17" s="31">
        <f t="shared" si="3"/>
        <v>12.6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7.75" customHeight="1">
      <c r="A18" s="5">
        <v>10</v>
      </c>
      <c r="B18" s="2" t="s">
        <v>18</v>
      </c>
      <c r="C18" s="2" t="s">
        <v>19</v>
      </c>
      <c r="D18" s="2">
        <v>34007805</v>
      </c>
      <c r="E18" s="22">
        <v>0.8</v>
      </c>
      <c r="F18" s="1">
        <v>2016</v>
      </c>
      <c r="G18" s="30">
        <v>5</v>
      </c>
      <c r="H18" s="30">
        <v>13</v>
      </c>
      <c r="I18" s="30">
        <f t="shared" si="0"/>
        <v>18</v>
      </c>
      <c r="J18" s="31">
        <f t="shared" si="1"/>
        <v>7.2</v>
      </c>
      <c r="K18" s="30">
        <v>11</v>
      </c>
      <c r="L18" s="31">
        <f t="shared" si="2"/>
        <v>6.6</v>
      </c>
      <c r="M18" s="31">
        <f t="shared" si="3"/>
        <v>13.8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7.75" customHeight="1">
      <c r="A19" s="5">
        <v>11</v>
      </c>
      <c r="B19" s="2" t="s">
        <v>21</v>
      </c>
      <c r="C19" s="2" t="s">
        <v>20</v>
      </c>
      <c r="D19" s="2">
        <v>34085420</v>
      </c>
      <c r="E19" s="22">
        <v>0.8</v>
      </c>
      <c r="F19" s="1">
        <v>2016</v>
      </c>
      <c r="G19" s="30">
        <v>5</v>
      </c>
      <c r="H19" s="30">
        <v>13</v>
      </c>
      <c r="I19" s="30">
        <f t="shared" si="0"/>
        <v>18</v>
      </c>
      <c r="J19" s="31">
        <f t="shared" si="1"/>
        <v>7.2</v>
      </c>
      <c r="K19" s="30">
        <v>14</v>
      </c>
      <c r="L19" s="31">
        <f t="shared" si="2"/>
        <v>8.4</v>
      </c>
      <c r="M19" s="31">
        <f t="shared" si="3"/>
        <v>15.600000000000001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7.75" customHeight="1">
      <c r="A20" s="5">
        <v>12</v>
      </c>
      <c r="B20" s="2" t="s">
        <v>22</v>
      </c>
      <c r="C20" s="2" t="s">
        <v>23</v>
      </c>
      <c r="D20" s="2">
        <v>34053103</v>
      </c>
      <c r="E20" s="22">
        <v>0.8</v>
      </c>
      <c r="F20" s="1">
        <v>2015</v>
      </c>
      <c r="G20" s="30">
        <v>5</v>
      </c>
      <c r="H20" s="30">
        <v>13</v>
      </c>
      <c r="I20" s="30">
        <f t="shared" si="0"/>
        <v>18</v>
      </c>
      <c r="J20" s="31">
        <f t="shared" si="1"/>
        <v>7.2</v>
      </c>
      <c r="K20" s="30">
        <v>8</v>
      </c>
      <c r="L20" s="31">
        <f t="shared" si="2"/>
        <v>4.8</v>
      </c>
      <c r="M20" s="31">
        <f t="shared" si="3"/>
        <v>12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7.75" customHeight="1">
      <c r="A21" s="5">
        <v>13</v>
      </c>
      <c r="B21" s="2" t="s">
        <v>24</v>
      </c>
      <c r="C21" s="2" t="s">
        <v>25</v>
      </c>
      <c r="D21" s="2">
        <v>34040014</v>
      </c>
      <c r="E21" s="22">
        <v>0.8</v>
      </c>
      <c r="F21" s="1">
        <v>2016</v>
      </c>
      <c r="G21" s="30">
        <v>5</v>
      </c>
      <c r="H21" s="30">
        <v>13</v>
      </c>
      <c r="I21" s="30">
        <f t="shared" si="0"/>
        <v>18</v>
      </c>
      <c r="J21" s="31">
        <f t="shared" si="1"/>
        <v>7.2</v>
      </c>
      <c r="K21" s="30">
        <v>10</v>
      </c>
      <c r="L21" s="31">
        <f t="shared" si="2"/>
        <v>6</v>
      </c>
      <c r="M21" s="31">
        <f t="shared" si="3"/>
        <v>13.2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7.75" customHeight="1">
      <c r="A22" s="5">
        <v>14</v>
      </c>
      <c r="B22" s="2" t="s">
        <v>27</v>
      </c>
      <c r="C22" s="2" t="s">
        <v>26</v>
      </c>
      <c r="D22" s="2">
        <v>35040939</v>
      </c>
      <c r="E22" s="22">
        <v>0.8</v>
      </c>
      <c r="F22" s="1">
        <v>2016</v>
      </c>
      <c r="G22" s="30">
        <v>5</v>
      </c>
      <c r="H22" s="30">
        <v>13</v>
      </c>
      <c r="I22" s="30">
        <f t="shared" si="0"/>
        <v>18</v>
      </c>
      <c r="J22" s="31">
        <f t="shared" si="1"/>
        <v>7.2</v>
      </c>
      <c r="K22" s="30">
        <v>9</v>
      </c>
      <c r="L22" s="31">
        <f t="shared" si="2"/>
        <v>5.3999999999999995</v>
      </c>
      <c r="M22" s="31">
        <f t="shared" si="3"/>
        <v>12.6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7.75" customHeight="1">
      <c r="A23" s="5">
        <v>15</v>
      </c>
      <c r="B23" s="2" t="s">
        <v>29</v>
      </c>
      <c r="C23" s="2" t="s">
        <v>28</v>
      </c>
      <c r="D23" s="2">
        <v>36033092</v>
      </c>
      <c r="E23" s="22">
        <v>0.8</v>
      </c>
      <c r="F23" s="1">
        <v>2015</v>
      </c>
      <c r="G23" s="30">
        <v>5</v>
      </c>
      <c r="H23" s="30">
        <v>13</v>
      </c>
      <c r="I23" s="30">
        <f t="shared" si="0"/>
        <v>18</v>
      </c>
      <c r="J23" s="31">
        <f t="shared" si="1"/>
        <v>7.2</v>
      </c>
      <c r="K23" s="30">
        <v>15</v>
      </c>
      <c r="L23" s="31">
        <f t="shared" si="2"/>
        <v>9</v>
      </c>
      <c r="M23" s="31">
        <f t="shared" si="3"/>
        <v>16.2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7.75" customHeight="1">
      <c r="A24" s="5">
        <v>16</v>
      </c>
      <c r="B24" s="2" t="s">
        <v>31</v>
      </c>
      <c r="C24" s="2" t="s">
        <v>30</v>
      </c>
      <c r="D24" s="24">
        <v>34044279</v>
      </c>
      <c r="E24" s="22">
        <v>0.8</v>
      </c>
      <c r="F24" s="1">
        <v>2015</v>
      </c>
      <c r="G24" s="30">
        <v>5</v>
      </c>
      <c r="H24" s="30">
        <v>13</v>
      </c>
      <c r="I24" s="30">
        <f t="shared" si="0"/>
        <v>18</v>
      </c>
      <c r="J24" s="31">
        <f t="shared" si="1"/>
        <v>7.2</v>
      </c>
      <c r="K24" s="30">
        <v>11</v>
      </c>
      <c r="L24" s="31">
        <f t="shared" si="2"/>
        <v>6.6</v>
      </c>
      <c r="M24" s="31">
        <f t="shared" si="3"/>
        <v>13.8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7.75" customHeight="1">
      <c r="A25" s="5">
        <v>17</v>
      </c>
      <c r="B25" s="2" t="s">
        <v>33</v>
      </c>
      <c r="C25" s="2" t="s">
        <v>32</v>
      </c>
      <c r="D25" s="2">
        <v>35042468</v>
      </c>
      <c r="E25" s="22">
        <v>0.8</v>
      </c>
      <c r="F25" s="1">
        <v>2016</v>
      </c>
      <c r="G25" s="30">
        <v>5</v>
      </c>
      <c r="H25" s="30">
        <v>13</v>
      </c>
      <c r="I25" s="30">
        <f t="shared" si="0"/>
        <v>18</v>
      </c>
      <c r="J25" s="31">
        <f t="shared" si="1"/>
        <v>7.2</v>
      </c>
      <c r="K25" s="30">
        <v>8</v>
      </c>
      <c r="L25" s="31">
        <f t="shared" si="2"/>
        <v>4.8</v>
      </c>
      <c r="M25" s="31">
        <f t="shared" si="3"/>
        <v>12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27.75" customHeight="1">
      <c r="A26" s="6">
        <v>18</v>
      </c>
      <c r="B26" s="2" t="s">
        <v>33</v>
      </c>
      <c r="C26" s="2" t="s">
        <v>34</v>
      </c>
      <c r="D26" s="25">
        <v>35042256</v>
      </c>
      <c r="E26" s="22">
        <v>0.8</v>
      </c>
      <c r="F26" s="1">
        <v>2016</v>
      </c>
      <c r="G26" s="30">
        <v>5</v>
      </c>
      <c r="H26" s="30">
        <v>13</v>
      </c>
      <c r="I26" s="30">
        <f t="shared" si="0"/>
        <v>18</v>
      </c>
      <c r="J26" s="31">
        <f t="shared" si="1"/>
        <v>7.2</v>
      </c>
      <c r="K26" s="30">
        <v>10</v>
      </c>
      <c r="L26" s="31">
        <f t="shared" si="2"/>
        <v>6</v>
      </c>
      <c r="M26" s="31">
        <f t="shared" si="3"/>
        <v>13.2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7.75" customHeight="1">
      <c r="A27" s="6">
        <v>19</v>
      </c>
      <c r="B27" s="2" t="s">
        <v>36</v>
      </c>
      <c r="C27" s="2" t="s">
        <v>35</v>
      </c>
      <c r="D27" s="2">
        <v>34045251</v>
      </c>
      <c r="E27" s="22">
        <v>0.8</v>
      </c>
      <c r="F27" s="1">
        <v>2015</v>
      </c>
      <c r="G27" s="30">
        <v>5</v>
      </c>
      <c r="H27" s="30">
        <v>13</v>
      </c>
      <c r="I27" s="30">
        <f t="shared" si="0"/>
        <v>18</v>
      </c>
      <c r="J27" s="31">
        <f t="shared" si="1"/>
        <v>7.2</v>
      </c>
      <c r="K27" s="30">
        <v>13</v>
      </c>
      <c r="L27" s="31">
        <f t="shared" si="2"/>
        <v>7.8</v>
      </c>
      <c r="M27" s="31">
        <f t="shared" si="3"/>
        <v>15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ortState ref="B9:F27">
    <sortCondition ref="B9"/>
  </sortState>
  <mergeCells count="4">
    <mergeCell ref="A1:T1"/>
    <mergeCell ref="A2:T2"/>
    <mergeCell ref="A3:T3"/>
    <mergeCell ref="A4:T4"/>
  </mergeCells>
  <pageMargins left="0.25" right="0.31496062992125984" top="0.74803149606299213" bottom="0.74803149606299213" header="0.31496062992125984" footer="0.31496062992125984"/>
  <pageSetup paperSize="9" scale="4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2019-11-06T11:05:26Z</cp:lastPrinted>
  <dcterms:created xsi:type="dcterms:W3CDTF">2019-10-20T11:51:48Z</dcterms:created>
  <dcterms:modified xsi:type="dcterms:W3CDTF">2020-02-12T08:00:04Z</dcterms:modified>
</cp:coreProperties>
</file>