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Liste" sheetId="1" r:id="rId1"/>
    <sheet name="Répétitifes" sheetId="2" r:id="rId2"/>
  </sheets>
  <definedNames>
    <definedName name="_xlnm.Print_Area" localSheetId="0">Liste!$A$1:$Q$46</definedName>
    <definedName name="_xlnm.Print_Area" localSheetId="1">Répétitifes!$A$1:$J$22</definedName>
  </definedNames>
  <calcPr calcId="124519"/>
</workbook>
</file>

<file path=xl/calcChain.xml><?xml version="1.0" encoding="utf-8"?>
<calcChain xmlns="http://schemas.openxmlformats.org/spreadsheetml/2006/main">
  <c r="Q10" i="1"/>
  <c r="Q11"/>
  <c r="Q13"/>
  <c r="Q14"/>
  <c r="Q15"/>
  <c r="Q16"/>
  <c r="Q18"/>
  <c r="Q20"/>
  <c r="Q21"/>
  <c r="Q22"/>
  <c r="Q24"/>
  <c r="Q25"/>
  <c r="Q26"/>
  <c r="Q27"/>
  <c r="Q28"/>
  <c r="Q29"/>
  <c r="Q30"/>
  <c r="Q31"/>
  <c r="Q32"/>
  <c r="Q33"/>
  <c r="Q35"/>
  <c r="Q36"/>
  <c r="Q38"/>
  <c r="Q39"/>
  <c r="Q40"/>
  <c r="Q41"/>
  <c r="Q42"/>
  <c r="Q43"/>
  <c r="Q44"/>
  <c r="Q45"/>
  <c r="Q9"/>
  <c r="O10"/>
  <c r="O11"/>
  <c r="O13"/>
  <c r="O14"/>
  <c r="O15"/>
  <c r="O18"/>
  <c r="O20"/>
  <c r="O21"/>
  <c r="O24"/>
  <c r="O27"/>
  <c r="O29"/>
  <c r="O30"/>
  <c r="O32"/>
  <c r="O33"/>
  <c r="O35"/>
  <c r="O36"/>
  <c r="O38"/>
  <c r="O39"/>
  <c r="O40"/>
  <c r="O41"/>
  <c r="O42"/>
  <c r="O43"/>
  <c r="O44"/>
  <c r="O45"/>
  <c r="O9"/>
</calcChain>
</file>

<file path=xl/sharedStrings.xml><?xml version="1.0" encoding="utf-8"?>
<sst xmlns="http://schemas.openxmlformats.org/spreadsheetml/2006/main" count="217" uniqueCount="132">
  <si>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</si>
  <si>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</si>
  <si>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</si>
  <si>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</si>
  <si>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</si>
  <si>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</si>
  <si>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</si>
  <si>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</si>
  <si>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</si>
  <si>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</si>
  <si>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</si>
  <si>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</si>
  <si>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</si>
  <si>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</si>
  <si>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</si>
  <si>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</si>
  <si>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</si>
  <si>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</si>
  <si>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</si>
  <si>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</si>
  <si>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</si>
  <si>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</si>
  <si>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</si>
  <si>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</si>
  <si>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</si>
  <si>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</si>
  <si>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</si>
  <si>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</si>
  <si>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</si>
  <si>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</si>
  <si>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</si>
  <si>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</si>
  <si>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</si>
  <si>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</si>
  <si>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</si>
  <si>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</si>
  <si>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</si>
  <si>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</si>
  <si>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</si>
  <si>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</si>
  <si>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</si>
  <si>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</si>
  <si>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</si>
  <si>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</si>
  <si>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</si>
  <si>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</si>
  <si>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</si>
  <si>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</si>
  <si>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</si>
  <si>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</si>
  <si>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</si>
  <si>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</si>
  <si>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</si>
  <si>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</si>
  <si>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</si>
  <si>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</si>
  <si>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</si>
  <si>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</si>
  <si>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</si>
  <si>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</si>
  <si>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</si>
  <si>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</si>
  <si>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</si>
  <si>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</si>
  <si>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</si>
  <si>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</si>
  <si>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</si>
  <si>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</si>
  <si>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</si>
  <si>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</si>
  <si>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</si>
  <si>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</si>
  <si>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</si>
  <si>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</si>
  <si>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</si>
  <si>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</si>
  <si>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</si>
  <si>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</si>
  <si>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</si>
  <si>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</si>
  <si>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</si>
  <si>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</si>
  <si>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</si>
  <si>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</si>
  <si>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</si>
  <si>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</si>
  <si>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</si>
  <si>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</si>
  <si>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</si>
  <si>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</si>
  <si>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</si>
  <si>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</si>
  <si>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</si>
  <si>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</si>
  <si>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</si>
  <si>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</si>
  <si>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</si>
  <si>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</si>
  <si>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</si>
  <si>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</si>
  <si>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</si>
  <si>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</si>
  <si>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</si>
  <si>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Sexe</t>
  </si>
  <si>
    <t>F</t>
  </si>
  <si>
    <t>M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</si>
  <si>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</si>
  <si>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</si>
  <si>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</si>
  <si>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</si>
  <si>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</si>
  <si>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</si>
  <si>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</si>
  <si>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</si>
  <si>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</si>
  <si>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</si>
  <si>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</si>
  <si>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</si>
  <si>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</si>
  <si>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</si>
  <si>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</si>
  <si>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</si>
  <si>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</si>
  <si>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Interrogation 1</t>
  </si>
  <si>
    <t>Interrogation 3</t>
  </si>
  <si>
    <t>Interrogation 2</t>
  </si>
  <si>
    <t>Participation</t>
  </si>
  <si>
    <t>Examen</t>
  </si>
  <si>
    <t>(TD=partic+intro1+2+3)</t>
  </si>
  <si>
    <t>MG</t>
  </si>
  <si>
    <t xml:space="preserve">Analyse Physic-Chimique </t>
  </si>
  <si>
    <r>
      <t>Enseignant:</t>
    </r>
    <r>
      <rPr>
        <sz val="14"/>
        <rFont val="Times New Roman"/>
        <family val="1"/>
      </rPr>
      <t>DINAR Karim</t>
    </r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</si>
</sst>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873125</xdr:colOff>
      <xdr:row>4</xdr:row>
      <xdr:rowOff>142874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21000" cy="923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D46"/>
  <sheetViews>
    <sheetView tabSelected="1" view="pageBreakPreview" topLeftCell="A10" zoomScale="80" zoomScaleSheetLayoutView="80" workbookViewId="0">
      <selection activeCell="Q19" sqref="Q19"/>
    </sheetView>
  </sheetViews>
  <sheetFormatPr baseColWidth="10" defaultRowHeight="12.75"/>
  <cols>
    <col min="1" max="1" width="3.5703125" style="29" customWidth="1"/>
    <col min="2" max="2" width="8" style="29" customWidth="1"/>
    <col min="3" max="3" width="19.140625" style="29" customWidth="1"/>
    <col min="4" max="4" width="19.28515625" style="29" customWidth="1"/>
    <col min="5" max="5" width="17.42578125" style="29" hidden="1" customWidth="1"/>
    <col min="6" max="6" width="17" style="29" hidden="1" customWidth="1"/>
    <col min="7" max="7" width="16.28515625" style="16" customWidth="1"/>
    <col min="8" max="8" width="16.5703125" style="16" customWidth="1"/>
    <col min="9" max="10" width="7.42578125" style="29" customWidth="1"/>
    <col min="11" max="11" width="15.7109375" style="29" customWidth="1"/>
    <col min="12" max="12" width="15.85546875" style="29" customWidth="1"/>
    <col min="13" max="13" width="14.7109375" style="29" customWidth="1"/>
    <col min="14" max="14" width="14.140625" style="29" customWidth="1"/>
    <col min="15" max="15" width="23.140625" style="29" customWidth="1"/>
    <col min="16" max="16384" width="11.42578125" style="29"/>
  </cols>
  <sheetData>
    <row r="2" spans="1:30" ht="18.75">
      <c r="A2" s="44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5"/>
    </row>
    <row r="3" spans="1:30" ht="18.75">
      <c r="A3" s="45" t="s">
        <v>119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6"/>
    </row>
    <row r="4" spans="1:30" ht="18.75" customHeight="1">
      <c r="A4" s="45" t="s">
        <v>120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6"/>
    </row>
    <row r="5" spans="1:30" ht="18.75">
      <c r="A5" s="45" t="s">
        <v>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36"/>
    </row>
    <row r="6" spans="1:30" ht="21.75" customHeight="1">
      <c r="A6" s="44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5"/>
    </row>
    <row r="7" spans="1:30" ht="33" customHeight="1">
      <c r="B7" s="30"/>
      <c r="C7" s="20" t="s">
        <v>4</v>
      </c>
      <c r="D7" s="17"/>
      <c r="E7" s="17"/>
      <c r="F7" s="17"/>
      <c r="G7" s="18"/>
      <c r="H7" s="19"/>
      <c r="I7" s="30"/>
      <c r="J7" s="30"/>
      <c r="K7" s="43" t="s">
        <v>130</v>
      </c>
    </row>
    <row r="8" spans="1:30" s="31" customFormat="1" ht="33" customHeight="1">
      <c r="B8" s="3" t="s">
        <v>0</v>
      </c>
      <c r="C8" s="3" t="s">
        <v>102</v>
      </c>
      <c r="D8" s="3" t="s">
        <v>121</v>
      </c>
      <c r="E8" s="15" t="s">
        <v>107</v>
      </c>
      <c r="F8" s="15" t="s">
        <v>116</v>
      </c>
      <c r="G8" s="3" t="s">
        <v>122</v>
      </c>
      <c r="H8" s="3" t="s">
        <v>1</v>
      </c>
      <c r="I8" s="3" t="s">
        <v>2</v>
      </c>
      <c r="J8" s="3" t="s">
        <v>103</v>
      </c>
      <c r="K8" s="1" t="s">
        <v>123</v>
      </c>
      <c r="L8" s="1" t="s">
        <v>125</v>
      </c>
      <c r="M8" s="1" t="s">
        <v>124</v>
      </c>
      <c r="N8" s="1" t="s">
        <v>126</v>
      </c>
      <c r="O8" s="1" t="s">
        <v>128</v>
      </c>
      <c r="P8" s="8" t="s">
        <v>127</v>
      </c>
      <c r="Q8" s="12" t="s">
        <v>129</v>
      </c>
    </row>
    <row r="9" spans="1:30" ht="39" customHeight="1">
      <c r="B9" s="13">
        <v>1</v>
      </c>
      <c r="C9" s="21" t="s">
        <v>94</v>
      </c>
      <c r="D9" s="21" t="s">
        <v>95</v>
      </c>
      <c r="E9" s="22"/>
      <c r="F9" s="22"/>
      <c r="G9" s="22">
        <v>2016</v>
      </c>
      <c r="H9" s="22">
        <v>34052068</v>
      </c>
      <c r="I9" s="22" t="s">
        <v>18</v>
      </c>
      <c r="J9" s="22" t="s">
        <v>104</v>
      </c>
      <c r="K9" s="37">
        <v>3</v>
      </c>
      <c r="L9" s="37">
        <v>2.75</v>
      </c>
      <c r="M9" s="37">
        <v>1.5</v>
      </c>
      <c r="N9" s="37">
        <v>4</v>
      </c>
      <c r="O9" s="37">
        <f>N9+M9+L9+K9</f>
        <v>11.25</v>
      </c>
      <c r="P9" s="37">
        <v>12</v>
      </c>
      <c r="Q9" s="38">
        <f>((P9*0.6)+(O9*0.4))</f>
        <v>11.7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spans="1:30" s="31" customFormat="1" ht="39" customHeight="1">
      <c r="B10" s="13">
        <v>2</v>
      </c>
      <c r="C10" s="21" t="s">
        <v>92</v>
      </c>
      <c r="D10" s="21" t="s">
        <v>93</v>
      </c>
      <c r="E10" s="23">
        <v>35356</v>
      </c>
      <c r="F10" s="22" t="s">
        <v>110</v>
      </c>
      <c r="G10" s="22">
        <v>2017</v>
      </c>
      <c r="H10" s="22">
        <v>34057691</v>
      </c>
      <c r="I10" s="22" t="s">
        <v>117</v>
      </c>
      <c r="J10" s="22" t="s">
        <v>104</v>
      </c>
      <c r="K10" s="37">
        <v>1.75</v>
      </c>
      <c r="L10" s="37">
        <v>3.5</v>
      </c>
      <c r="M10" s="37">
        <v>2.5</v>
      </c>
      <c r="N10" s="37">
        <v>4</v>
      </c>
      <c r="O10" s="37">
        <f>N10+M10+L10+K10</f>
        <v>11.75</v>
      </c>
      <c r="P10" s="37">
        <v>8.25</v>
      </c>
      <c r="Q10" s="38">
        <f t="shared" ref="Q10:Q45" si="0">((P10*0.6)+(O10*0.4))</f>
        <v>9.65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s="31" customFormat="1" ht="39" customHeight="1">
      <c r="B11" s="13">
        <v>3</v>
      </c>
      <c r="C11" s="21" t="s">
        <v>90</v>
      </c>
      <c r="D11" s="21" t="s">
        <v>91</v>
      </c>
      <c r="E11" s="23">
        <v>35912</v>
      </c>
      <c r="F11" s="22" t="s">
        <v>110</v>
      </c>
      <c r="G11" s="22">
        <v>2017</v>
      </c>
      <c r="H11" s="22">
        <v>34040459</v>
      </c>
      <c r="I11" s="22" t="s">
        <v>117</v>
      </c>
      <c r="J11" s="22" t="s">
        <v>104</v>
      </c>
      <c r="K11" s="37">
        <v>2.75</v>
      </c>
      <c r="L11" s="37">
        <v>4.5</v>
      </c>
      <c r="M11" s="37">
        <v>1.5</v>
      </c>
      <c r="N11" s="37">
        <v>5</v>
      </c>
      <c r="O11" s="37">
        <f>N11+M11+L11+K11</f>
        <v>13.75</v>
      </c>
      <c r="P11" s="37">
        <v>6.75</v>
      </c>
      <c r="Q11" s="38">
        <f t="shared" si="0"/>
        <v>9.5500000000000007</v>
      </c>
    </row>
    <row r="12" spans="1:30" s="31" customFormat="1" ht="39" customHeight="1">
      <c r="B12" s="13">
        <v>4</v>
      </c>
      <c r="C12" s="24" t="s">
        <v>88</v>
      </c>
      <c r="D12" s="24" t="s">
        <v>89</v>
      </c>
      <c r="E12" s="25"/>
      <c r="F12" s="25"/>
      <c r="G12" s="25"/>
      <c r="H12" s="25">
        <v>35093360</v>
      </c>
      <c r="I12" s="22" t="s">
        <v>18</v>
      </c>
      <c r="J12" s="22" t="s">
        <v>105</v>
      </c>
      <c r="K12" s="37"/>
      <c r="L12" s="37"/>
      <c r="M12" s="37"/>
      <c r="N12" s="37"/>
      <c r="O12" s="37"/>
      <c r="P12" s="37"/>
      <c r="Q12" s="38"/>
    </row>
    <row r="13" spans="1:30" s="31" customFormat="1" ht="39" customHeight="1">
      <c r="B13" s="13">
        <v>5</v>
      </c>
      <c r="C13" s="21" t="s">
        <v>86</v>
      </c>
      <c r="D13" s="21" t="s">
        <v>87</v>
      </c>
      <c r="E13" s="23">
        <v>36180</v>
      </c>
      <c r="F13" s="22" t="s">
        <v>110</v>
      </c>
      <c r="G13" s="22">
        <v>2017</v>
      </c>
      <c r="H13" s="22">
        <v>34039989</v>
      </c>
      <c r="I13" s="22" t="s">
        <v>117</v>
      </c>
      <c r="J13" s="22" t="s">
        <v>104</v>
      </c>
      <c r="K13" s="37">
        <v>4.75</v>
      </c>
      <c r="L13" s="37">
        <v>4.25</v>
      </c>
      <c r="M13" s="39">
        <v>2.5</v>
      </c>
      <c r="N13" s="39">
        <v>5</v>
      </c>
      <c r="O13" s="37">
        <f>N13+M13+L13+K13</f>
        <v>16.5</v>
      </c>
      <c r="P13" s="37">
        <v>14</v>
      </c>
      <c r="Q13" s="38">
        <f t="shared" si="0"/>
        <v>15</v>
      </c>
    </row>
    <row r="14" spans="1:30" s="31" customFormat="1" ht="39" customHeight="1">
      <c r="B14" s="13">
        <v>6</v>
      </c>
      <c r="C14" s="21" t="s">
        <v>84</v>
      </c>
      <c r="D14" s="21" t="s">
        <v>85</v>
      </c>
      <c r="E14" s="22"/>
      <c r="F14" s="22"/>
      <c r="G14" s="22">
        <v>2016</v>
      </c>
      <c r="H14" s="22">
        <v>34046016</v>
      </c>
      <c r="I14" s="22" t="s">
        <v>18</v>
      </c>
      <c r="J14" s="22" t="s">
        <v>104</v>
      </c>
      <c r="K14" s="39"/>
      <c r="L14" s="39"/>
      <c r="M14" s="39"/>
      <c r="N14" s="39"/>
      <c r="O14" s="37">
        <f>N14+M14+L14+K14</f>
        <v>0</v>
      </c>
      <c r="P14" s="37"/>
      <c r="Q14" s="38">
        <f t="shared" si="0"/>
        <v>0</v>
      </c>
    </row>
    <row r="15" spans="1:30" s="31" customFormat="1" ht="39" customHeight="1">
      <c r="B15" s="13">
        <v>7</v>
      </c>
      <c r="C15" s="24" t="s">
        <v>82</v>
      </c>
      <c r="D15" s="24" t="s">
        <v>83</v>
      </c>
      <c r="E15" s="23">
        <v>36449</v>
      </c>
      <c r="F15" s="25" t="s">
        <v>108</v>
      </c>
      <c r="G15" s="25">
        <v>2017</v>
      </c>
      <c r="H15" s="25">
        <v>34074083</v>
      </c>
      <c r="I15" s="22" t="s">
        <v>117</v>
      </c>
      <c r="J15" s="22" t="s">
        <v>104</v>
      </c>
      <c r="K15" s="39">
        <v>3.75</v>
      </c>
      <c r="L15" s="39">
        <v>4.75</v>
      </c>
      <c r="M15" s="40">
        <v>2.75</v>
      </c>
      <c r="N15" s="39">
        <v>5</v>
      </c>
      <c r="O15" s="37">
        <f>N15+M15+L15+K15</f>
        <v>16.25</v>
      </c>
      <c r="P15" s="37">
        <v>12.5</v>
      </c>
      <c r="Q15" s="38">
        <f t="shared" si="0"/>
        <v>14</v>
      </c>
    </row>
    <row r="16" spans="1:30" s="31" customFormat="1" ht="39" customHeight="1">
      <c r="B16" s="13">
        <v>8</v>
      </c>
      <c r="C16" s="24" t="s">
        <v>31</v>
      </c>
      <c r="D16" s="24" t="s">
        <v>32</v>
      </c>
      <c r="E16" s="25"/>
      <c r="F16" s="25"/>
      <c r="G16" s="25">
        <v>2017</v>
      </c>
      <c r="H16" s="25">
        <v>35005069</v>
      </c>
      <c r="I16" s="22" t="s">
        <v>26</v>
      </c>
      <c r="J16" s="22" t="s">
        <v>104</v>
      </c>
      <c r="K16" s="39">
        <v>0.75</v>
      </c>
      <c r="L16" s="39">
        <v>2.5</v>
      </c>
      <c r="M16" s="40">
        <v>1.25</v>
      </c>
      <c r="N16" s="39">
        <v>4</v>
      </c>
      <c r="O16" s="41">
        <v>10</v>
      </c>
      <c r="P16" s="37">
        <v>9</v>
      </c>
      <c r="Q16" s="38">
        <f t="shared" si="0"/>
        <v>9.3999999999999986</v>
      </c>
    </row>
    <row r="17" spans="2:17" s="31" customFormat="1" ht="39" customHeight="1">
      <c r="B17" s="13">
        <v>9</v>
      </c>
      <c r="C17" s="21" t="s">
        <v>80</v>
      </c>
      <c r="D17" s="21" t="s">
        <v>81</v>
      </c>
      <c r="E17" s="22"/>
      <c r="F17" s="22"/>
      <c r="G17" s="22">
        <v>2016</v>
      </c>
      <c r="H17" s="22">
        <v>34003423</v>
      </c>
      <c r="I17" s="22" t="s">
        <v>18</v>
      </c>
      <c r="J17" s="22" t="s">
        <v>104</v>
      </c>
      <c r="K17" s="39"/>
      <c r="L17" s="39"/>
      <c r="M17" s="40"/>
      <c r="N17" s="39"/>
      <c r="O17" s="37"/>
      <c r="P17" s="37"/>
      <c r="Q17" s="38"/>
    </row>
    <row r="18" spans="2:17" s="31" customFormat="1" ht="39" customHeight="1">
      <c r="B18" s="13">
        <v>10</v>
      </c>
      <c r="C18" s="21" t="s">
        <v>78</v>
      </c>
      <c r="D18" s="21" t="s">
        <v>79</v>
      </c>
      <c r="E18" s="23">
        <v>35979</v>
      </c>
      <c r="F18" s="22" t="s">
        <v>111</v>
      </c>
      <c r="G18" s="22">
        <v>2017</v>
      </c>
      <c r="H18" s="22">
        <v>34077065</v>
      </c>
      <c r="I18" s="22" t="s">
        <v>117</v>
      </c>
      <c r="J18" s="22" t="s">
        <v>104</v>
      </c>
      <c r="K18" s="39">
        <v>3.25</v>
      </c>
      <c r="L18" s="39">
        <v>2.75</v>
      </c>
      <c r="M18" s="40">
        <v>1.75</v>
      </c>
      <c r="N18" s="39">
        <v>5</v>
      </c>
      <c r="O18" s="37">
        <f>N18+M18+L18+K18</f>
        <v>12.75</v>
      </c>
      <c r="P18" s="37">
        <v>13.5</v>
      </c>
      <c r="Q18" s="38">
        <f t="shared" si="0"/>
        <v>13.2</v>
      </c>
    </row>
    <row r="19" spans="2:17" s="31" customFormat="1" ht="39" customHeight="1">
      <c r="B19" s="13">
        <v>11</v>
      </c>
      <c r="C19" s="21" t="s">
        <v>76</v>
      </c>
      <c r="D19" s="21" t="s">
        <v>77</v>
      </c>
      <c r="E19" s="22"/>
      <c r="F19" s="22"/>
      <c r="G19" s="22">
        <v>2016</v>
      </c>
      <c r="H19" s="22">
        <v>34046029</v>
      </c>
      <c r="I19" s="22" t="s">
        <v>18</v>
      </c>
      <c r="J19" s="22" t="s">
        <v>104</v>
      </c>
      <c r="K19" s="39"/>
      <c r="L19" s="39"/>
      <c r="M19" s="40"/>
      <c r="N19" s="39"/>
      <c r="O19" s="37"/>
      <c r="P19" s="37"/>
      <c r="Q19" s="38"/>
    </row>
    <row r="20" spans="2:17" s="31" customFormat="1" ht="39" customHeight="1">
      <c r="B20" s="13">
        <v>12</v>
      </c>
      <c r="C20" s="26" t="s">
        <v>74</v>
      </c>
      <c r="D20" s="26" t="s">
        <v>75</v>
      </c>
      <c r="E20" s="23">
        <v>36194</v>
      </c>
      <c r="F20" s="27" t="s">
        <v>110</v>
      </c>
      <c r="G20" s="27">
        <v>2017</v>
      </c>
      <c r="H20" s="22">
        <v>34057311</v>
      </c>
      <c r="I20" s="22" t="s">
        <v>117</v>
      </c>
      <c r="J20" s="22" t="s">
        <v>105</v>
      </c>
      <c r="K20" s="39">
        <v>2.25</v>
      </c>
      <c r="L20" s="39">
        <v>5</v>
      </c>
      <c r="M20" s="40">
        <v>2</v>
      </c>
      <c r="N20" s="39">
        <v>5</v>
      </c>
      <c r="O20" s="37">
        <f>N20+M20+L20+K20</f>
        <v>14.25</v>
      </c>
      <c r="P20" s="37">
        <v>11.25</v>
      </c>
      <c r="Q20" s="38">
        <f t="shared" si="0"/>
        <v>12.45</v>
      </c>
    </row>
    <row r="21" spans="2:17" s="31" customFormat="1" ht="39" customHeight="1">
      <c r="B21" s="13">
        <v>13</v>
      </c>
      <c r="C21" s="21" t="s">
        <v>72</v>
      </c>
      <c r="D21" s="21" t="s">
        <v>73</v>
      </c>
      <c r="E21" s="23">
        <v>35900</v>
      </c>
      <c r="F21" s="22" t="s">
        <v>111</v>
      </c>
      <c r="G21" s="22">
        <v>2017</v>
      </c>
      <c r="H21" s="22">
        <v>34076969</v>
      </c>
      <c r="I21" s="22" t="s">
        <v>117</v>
      </c>
      <c r="J21" s="22" t="s">
        <v>104</v>
      </c>
      <c r="K21" s="39">
        <v>2.5</v>
      </c>
      <c r="L21" s="39">
        <v>2.25</v>
      </c>
      <c r="M21" s="40">
        <v>2.25</v>
      </c>
      <c r="N21" s="39">
        <v>5</v>
      </c>
      <c r="O21" s="37">
        <f>N21+M21+L21+K21</f>
        <v>12</v>
      </c>
      <c r="P21" s="37">
        <v>9.25</v>
      </c>
      <c r="Q21" s="38">
        <f t="shared" si="0"/>
        <v>10.350000000000001</v>
      </c>
    </row>
    <row r="22" spans="2:17" s="31" customFormat="1" ht="39" customHeight="1">
      <c r="B22" s="13">
        <v>14</v>
      </c>
      <c r="C22" s="24" t="s">
        <v>70</v>
      </c>
      <c r="D22" s="24" t="s">
        <v>71</v>
      </c>
      <c r="E22" s="23">
        <v>35671</v>
      </c>
      <c r="F22" s="25" t="s">
        <v>110</v>
      </c>
      <c r="G22" s="25">
        <v>2016</v>
      </c>
      <c r="H22" s="25">
        <v>34061299</v>
      </c>
      <c r="I22" s="24" t="s">
        <v>117</v>
      </c>
      <c r="J22" s="24" t="s">
        <v>105</v>
      </c>
      <c r="K22" s="39">
        <v>2.75</v>
      </c>
      <c r="L22" s="39">
        <v>2.75</v>
      </c>
      <c r="M22" s="40">
        <v>2.5</v>
      </c>
      <c r="N22" s="39">
        <v>5</v>
      </c>
      <c r="O22" s="37">
        <v>13.5</v>
      </c>
      <c r="P22" s="37">
        <v>10</v>
      </c>
      <c r="Q22" s="38">
        <f t="shared" si="0"/>
        <v>11.4</v>
      </c>
    </row>
    <row r="23" spans="2:17" s="31" customFormat="1" ht="39" customHeight="1">
      <c r="B23" s="13">
        <v>15</v>
      </c>
      <c r="C23" s="24" t="s">
        <v>68</v>
      </c>
      <c r="D23" s="24" t="s">
        <v>69</v>
      </c>
      <c r="E23" s="25"/>
      <c r="F23" s="25"/>
      <c r="G23" s="25">
        <v>2016</v>
      </c>
      <c r="H23" s="25">
        <v>35013899</v>
      </c>
      <c r="I23" s="22" t="s">
        <v>18</v>
      </c>
      <c r="J23" s="22" t="s">
        <v>104</v>
      </c>
      <c r="K23" s="39"/>
      <c r="L23" s="39"/>
      <c r="M23" s="40"/>
      <c r="N23" s="39"/>
      <c r="O23" s="37"/>
      <c r="P23" s="37"/>
      <c r="Q23" s="38"/>
    </row>
    <row r="24" spans="2:17" s="31" customFormat="1" ht="39" customHeight="1">
      <c r="B24" s="13">
        <v>16</v>
      </c>
      <c r="C24" s="21" t="s">
        <v>66</v>
      </c>
      <c r="D24" s="21" t="s">
        <v>67</v>
      </c>
      <c r="E24" s="23">
        <v>36373</v>
      </c>
      <c r="F24" s="22" t="s">
        <v>110</v>
      </c>
      <c r="G24" s="22">
        <v>2017</v>
      </c>
      <c r="H24" s="22">
        <v>34047307</v>
      </c>
      <c r="I24" s="22" t="s">
        <v>117</v>
      </c>
      <c r="J24" s="22" t="s">
        <v>104</v>
      </c>
      <c r="K24" s="39">
        <v>4</v>
      </c>
      <c r="L24" s="39">
        <v>5</v>
      </c>
      <c r="M24" s="40">
        <v>2.25</v>
      </c>
      <c r="N24" s="39">
        <v>5</v>
      </c>
      <c r="O24" s="37">
        <f>N24+M24+L24+K24</f>
        <v>16.25</v>
      </c>
      <c r="P24" s="37">
        <v>14.5</v>
      </c>
      <c r="Q24" s="38">
        <f t="shared" si="0"/>
        <v>15.2</v>
      </c>
    </row>
    <row r="25" spans="2:17" s="31" customFormat="1" ht="39" customHeight="1">
      <c r="B25" s="13">
        <v>17</v>
      </c>
      <c r="C25" s="21" t="s">
        <v>64</v>
      </c>
      <c r="D25" s="21" t="s">
        <v>65</v>
      </c>
      <c r="E25" s="23">
        <v>35981</v>
      </c>
      <c r="F25" s="22" t="s">
        <v>112</v>
      </c>
      <c r="G25" s="22">
        <v>2017</v>
      </c>
      <c r="H25" s="22">
        <v>34080657</v>
      </c>
      <c r="I25" s="22" t="s">
        <v>117</v>
      </c>
      <c r="J25" s="22" t="s">
        <v>104</v>
      </c>
      <c r="K25" s="39">
        <v>1.75</v>
      </c>
      <c r="L25" s="39">
        <v>3.75</v>
      </c>
      <c r="M25" s="40">
        <v>1.75</v>
      </c>
      <c r="N25" s="39">
        <v>5</v>
      </c>
      <c r="O25" s="41">
        <v>12.5</v>
      </c>
      <c r="P25" s="37">
        <v>6.5</v>
      </c>
      <c r="Q25" s="38">
        <f t="shared" si="0"/>
        <v>8.9</v>
      </c>
    </row>
    <row r="26" spans="2:17" s="31" customFormat="1" ht="39" customHeight="1">
      <c r="B26" s="13">
        <v>18</v>
      </c>
      <c r="C26" s="21" t="s">
        <v>62</v>
      </c>
      <c r="D26" s="21" t="s">
        <v>63</v>
      </c>
      <c r="E26" s="22"/>
      <c r="F26" s="22"/>
      <c r="G26" s="22"/>
      <c r="H26" s="22">
        <v>34044911</v>
      </c>
      <c r="I26" s="22" t="s">
        <v>18</v>
      </c>
      <c r="J26" s="22" t="s">
        <v>105</v>
      </c>
      <c r="K26" s="39"/>
      <c r="L26" s="39"/>
      <c r="M26" s="40"/>
      <c r="N26" s="39"/>
      <c r="O26" s="42">
        <v>11</v>
      </c>
      <c r="P26" s="37">
        <v>10.75</v>
      </c>
      <c r="Q26" s="38">
        <f t="shared" si="0"/>
        <v>10.850000000000001</v>
      </c>
    </row>
    <row r="27" spans="2:17" s="31" customFormat="1" ht="39" customHeight="1">
      <c r="B27" s="13">
        <v>19</v>
      </c>
      <c r="C27" s="21" t="s">
        <v>60</v>
      </c>
      <c r="D27" s="21" t="s">
        <v>61</v>
      </c>
      <c r="E27" s="23">
        <v>36234</v>
      </c>
      <c r="F27" s="22" t="s">
        <v>113</v>
      </c>
      <c r="G27" s="22">
        <v>2017</v>
      </c>
      <c r="H27" s="22">
        <v>34040421</v>
      </c>
      <c r="I27" s="22" t="s">
        <v>117</v>
      </c>
      <c r="J27" s="22" t="s">
        <v>104</v>
      </c>
      <c r="K27" s="39">
        <v>2</v>
      </c>
      <c r="L27" s="39">
        <v>2.75</v>
      </c>
      <c r="M27" s="40">
        <v>2.75</v>
      </c>
      <c r="N27" s="39">
        <v>4</v>
      </c>
      <c r="O27" s="37">
        <f>N27+M27+L27+K27</f>
        <v>11.5</v>
      </c>
      <c r="P27" s="37">
        <v>10</v>
      </c>
      <c r="Q27" s="38">
        <f t="shared" si="0"/>
        <v>10.600000000000001</v>
      </c>
    </row>
    <row r="28" spans="2:17" s="31" customFormat="1" ht="39" customHeight="1">
      <c r="B28" s="13">
        <v>20</v>
      </c>
      <c r="C28" s="26" t="s">
        <v>59</v>
      </c>
      <c r="D28" s="26" t="s">
        <v>58</v>
      </c>
      <c r="E28" s="23">
        <v>36058</v>
      </c>
      <c r="F28" s="27" t="s">
        <v>110</v>
      </c>
      <c r="G28" s="27">
        <v>2017</v>
      </c>
      <c r="H28" s="22">
        <v>34040566</v>
      </c>
      <c r="I28" s="22" t="s">
        <v>117</v>
      </c>
      <c r="J28" s="22" t="s">
        <v>104</v>
      </c>
      <c r="K28" s="39">
        <v>2.5</v>
      </c>
      <c r="L28" s="39">
        <v>2.75</v>
      </c>
      <c r="M28" s="40">
        <v>1.75</v>
      </c>
      <c r="N28" s="39">
        <v>5</v>
      </c>
      <c r="O28" s="41">
        <v>12.25</v>
      </c>
      <c r="P28" s="37">
        <v>13.5</v>
      </c>
      <c r="Q28" s="38">
        <f t="shared" si="0"/>
        <v>13</v>
      </c>
    </row>
    <row r="29" spans="2:17" s="31" customFormat="1" ht="39" customHeight="1">
      <c r="B29" s="13">
        <v>21</v>
      </c>
      <c r="C29" s="24" t="s">
        <v>33</v>
      </c>
      <c r="D29" s="24" t="s">
        <v>34</v>
      </c>
      <c r="E29" s="25"/>
      <c r="F29" s="25"/>
      <c r="G29" s="25">
        <v>2017</v>
      </c>
      <c r="H29" s="25">
        <v>35030884</v>
      </c>
      <c r="I29" s="22" t="s">
        <v>26</v>
      </c>
      <c r="J29" s="22" t="s">
        <v>104</v>
      </c>
      <c r="K29" s="39">
        <v>2.25</v>
      </c>
      <c r="L29" s="39">
        <v>1.75</v>
      </c>
      <c r="M29" s="40">
        <v>2.5</v>
      </c>
      <c r="N29" s="39">
        <v>4</v>
      </c>
      <c r="O29" s="37">
        <f>N29+M29+L29+K29</f>
        <v>10.5</v>
      </c>
      <c r="P29" s="37">
        <v>12.5</v>
      </c>
      <c r="Q29" s="38">
        <f t="shared" si="0"/>
        <v>11.7</v>
      </c>
    </row>
    <row r="30" spans="2:17" s="31" customFormat="1" ht="39" customHeight="1">
      <c r="B30" s="13">
        <v>22</v>
      </c>
      <c r="C30" s="24" t="s">
        <v>56</v>
      </c>
      <c r="D30" s="24" t="s">
        <v>57</v>
      </c>
      <c r="E30" s="25"/>
      <c r="F30" s="25"/>
      <c r="G30" s="25">
        <v>2016</v>
      </c>
      <c r="H30" s="25">
        <v>34085508</v>
      </c>
      <c r="I30" s="22" t="s">
        <v>26</v>
      </c>
      <c r="J30" s="22" t="s">
        <v>104</v>
      </c>
      <c r="K30" s="39">
        <v>1</v>
      </c>
      <c r="L30" s="39">
        <v>3.75</v>
      </c>
      <c r="M30" s="40">
        <v>2.25</v>
      </c>
      <c r="N30" s="39">
        <v>4</v>
      </c>
      <c r="O30" s="37">
        <f>N30+M30+L30+K30</f>
        <v>11</v>
      </c>
      <c r="P30" s="37">
        <v>9</v>
      </c>
      <c r="Q30" s="38">
        <f t="shared" si="0"/>
        <v>9.8000000000000007</v>
      </c>
    </row>
    <row r="31" spans="2:17" s="31" customFormat="1" ht="39" customHeight="1">
      <c r="B31" s="13">
        <v>23</v>
      </c>
      <c r="C31" s="24" t="s">
        <v>27</v>
      </c>
      <c r="D31" s="24" t="s">
        <v>28</v>
      </c>
      <c r="E31" s="25"/>
      <c r="F31" s="25"/>
      <c r="G31" s="25">
        <v>2016</v>
      </c>
      <c r="H31" s="25">
        <v>35038831</v>
      </c>
      <c r="I31" s="24" t="s">
        <v>26</v>
      </c>
      <c r="J31" s="24" t="s">
        <v>104</v>
      </c>
      <c r="K31" s="39">
        <v>1.75</v>
      </c>
      <c r="L31" s="39">
        <v>2</v>
      </c>
      <c r="M31" s="40">
        <v>2</v>
      </c>
      <c r="N31" s="39">
        <v>4</v>
      </c>
      <c r="O31" s="41">
        <v>10</v>
      </c>
      <c r="P31" s="37">
        <v>7.75</v>
      </c>
      <c r="Q31" s="38">
        <f t="shared" si="0"/>
        <v>8.6499999999999986</v>
      </c>
    </row>
    <row r="32" spans="2:17" s="31" customFormat="1" ht="39" customHeight="1">
      <c r="B32" s="13">
        <v>24</v>
      </c>
      <c r="C32" s="24" t="s">
        <v>54</v>
      </c>
      <c r="D32" s="24" t="s">
        <v>55</v>
      </c>
      <c r="E32" s="25" t="s">
        <v>109</v>
      </c>
      <c r="F32" s="25" t="s">
        <v>110</v>
      </c>
      <c r="G32" s="25">
        <v>2017</v>
      </c>
      <c r="H32" s="25">
        <v>34081985</v>
      </c>
      <c r="I32" s="22" t="s">
        <v>117</v>
      </c>
      <c r="J32" s="22" t="s">
        <v>104</v>
      </c>
      <c r="K32" s="39">
        <v>2.25</v>
      </c>
      <c r="L32" s="39">
        <v>4.5</v>
      </c>
      <c r="M32" s="40">
        <v>1.75</v>
      </c>
      <c r="N32" s="39">
        <v>5</v>
      </c>
      <c r="O32" s="37">
        <f>N32+M32+L32+K32</f>
        <v>13.5</v>
      </c>
      <c r="P32" s="37">
        <v>9</v>
      </c>
      <c r="Q32" s="38">
        <f t="shared" si="0"/>
        <v>10.8</v>
      </c>
    </row>
    <row r="33" spans="2:30" s="31" customFormat="1" ht="39" customHeight="1">
      <c r="B33" s="13">
        <v>25</v>
      </c>
      <c r="C33" s="21" t="s">
        <v>52</v>
      </c>
      <c r="D33" s="21" t="s">
        <v>53</v>
      </c>
      <c r="E33" s="23">
        <v>36243</v>
      </c>
      <c r="F33" s="22" t="s">
        <v>110</v>
      </c>
      <c r="G33" s="22">
        <v>2017</v>
      </c>
      <c r="H33" s="22">
        <v>34041340</v>
      </c>
      <c r="I33" s="22" t="s">
        <v>117</v>
      </c>
      <c r="J33" s="22" t="s">
        <v>104</v>
      </c>
      <c r="K33" s="39">
        <v>2</v>
      </c>
      <c r="L33" s="39">
        <v>4.5</v>
      </c>
      <c r="M33" s="40">
        <v>1.5</v>
      </c>
      <c r="N33" s="39">
        <v>5</v>
      </c>
      <c r="O33" s="37">
        <f>N33+M33+L33+K33</f>
        <v>13</v>
      </c>
      <c r="P33" s="37">
        <v>9.25</v>
      </c>
      <c r="Q33" s="38">
        <f t="shared" si="0"/>
        <v>10.75</v>
      </c>
    </row>
    <row r="34" spans="2:30" s="31" customFormat="1" ht="39" customHeight="1">
      <c r="B34" s="13">
        <v>26</v>
      </c>
      <c r="C34" s="24" t="s">
        <v>29</v>
      </c>
      <c r="D34" s="24" t="s">
        <v>30</v>
      </c>
      <c r="E34" s="25"/>
      <c r="F34" s="25"/>
      <c r="G34" s="25">
        <v>2017</v>
      </c>
      <c r="H34" s="25">
        <v>35094489</v>
      </c>
      <c r="I34" s="24" t="s">
        <v>26</v>
      </c>
      <c r="J34" s="24" t="s">
        <v>104</v>
      </c>
      <c r="K34" s="39"/>
      <c r="L34" s="39"/>
      <c r="M34" s="40"/>
      <c r="N34" s="39"/>
      <c r="O34" s="37"/>
      <c r="P34" s="37"/>
      <c r="Q34" s="38"/>
    </row>
    <row r="35" spans="2:30" s="31" customFormat="1" ht="39" customHeight="1">
      <c r="B35" s="13">
        <v>27</v>
      </c>
      <c r="C35" s="21" t="s">
        <v>51</v>
      </c>
      <c r="D35" s="21" t="s">
        <v>106</v>
      </c>
      <c r="E35" s="23">
        <v>36192</v>
      </c>
      <c r="F35" s="22" t="s">
        <v>108</v>
      </c>
      <c r="G35" s="22">
        <v>2017</v>
      </c>
      <c r="H35" s="22">
        <v>34078664</v>
      </c>
      <c r="I35" s="22" t="s">
        <v>117</v>
      </c>
      <c r="J35" s="22" t="s">
        <v>104</v>
      </c>
      <c r="K35" s="39">
        <v>2.75</v>
      </c>
      <c r="L35" s="39">
        <v>2.75</v>
      </c>
      <c r="M35" s="40">
        <v>2.25</v>
      </c>
      <c r="N35" s="39">
        <v>5</v>
      </c>
      <c r="O35" s="37">
        <f>N35+M35+L35+K35</f>
        <v>12.75</v>
      </c>
      <c r="P35" s="37">
        <v>10.5</v>
      </c>
      <c r="Q35" s="38">
        <f t="shared" si="0"/>
        <v>11.4</v>
      </c>
    </row>
    <row r="36" spans="2:30" s="31" customFormat="1" ht="39" customHeight="1">
      <c r="B36" s="13">
        <v>28</v>
      </c>
      <c r="C36" s="21" t="s">
        <v>49</v>
      </c>
      <c r="D36" s="21" t="s">
        <v>50</v>
      </c>
      <c r="E36" s="23">
        <v>35953</v>
      </c>
      <c r="F36" s="22" t="s">
        <v>110</v>
      </c>
      <c r="G36" s="22">
        <v>2016</v>
      </c>
      <c r="H36" s="22">
        <v>34040018</v>
      </c>
      <c r="I36" s="22" t="s">
        <v>117</v>
      </c>
      <c r="J36" s="22" t="s">
        <v>104</v>
      </c>
      <c r="K36" s="39">
        <v>2</v>
      </c>
      <c r="L36" s="39">
        <v>1.75</v>
      </c>
      <c r="M36" s="40">
        <v>2.75</v>
      </c>
      <c r="N36" s="39">
        <v>5</v>
      </c>
      <c r="O36" s="41">
        <f>N36+M36+L36+K36</f>
        <v>11.5</v>
      </c>
      <c r="P36" s="37">
        <v>11.75</v>
      </c>
      <c r="Q36" s="38">
        <f t="shared" si="0"/>
        <v>11.65</v>
      </c>
    </row>
    <row r="37" spans="2:30" s="31" customFormat="1" ht="39" customHeight="1">
      <c r="B37" s="13">
        <v>29</v>
      </c>
      <c r="C37" s="21" t="s">
        <v>47</v>
      </c>
      <c r="D37" s="21" t="s">
        <v>48</v>
      </c>
      <c r="E37" s="22"/>
      <c r="F37" s="22"/>
      <c r="G37" s="22">
        <v>2015</v>
      </c>
      <c r="H37" s="22" t="s">
        <v>20</v>
      </c>
      <c r="I37" s="22" t="s">
        <v>18</v>
      </c>
      <c r="J37" s="22" t="s">
        <v>105</v>
      </c>
      <c r="K37" s="39"/>
      <c r="L37" s="39"/>
      <c r="M37" s="40"/>
      <c r="N37" s="39"/>
      <c r="O37" s="37"/>
      <c r="P37" s="37"/>
      <c r="Q37" s="38"/>
    </row>
    <row r="38" spans="2:30" s="31" customFormat="1" ht="39" customHeight="1">
      <c r="B38" s="13">
        <v>30</v>
      </c>
      <c r="C38" s="21" t="s">
        <v>45</v>
      </c>
      <c r="D38" s="21" t="s">
        <v>46</v>
      </c>
      <c r="E38" s="23">
        <v>36530</v>
      </c>
      <c r="F38" s="22" t="s">
        <v>115</v>
      </c>
      <c r="G38" s="22">
        <v>2017</v>
      </c>
      <c r="H38" s="22" t="s">
        <v>19</v>
      </c>
      <c r="I38" s="22" t="s">
        <v>117</v>
      </c>
      <c r="J38" s="22" t="s">
        <v>105</v>
      </c>
      <c r="K38" s="39">
        <v>2.5</v>
      </c>
      <c r="L38" s="39">
        <v>1.5</v>
      </c>
      <c r="M38" s="40">
        <v>2.25</v>
      </c>
      <c r="N38" s="39">
        <v>5</v>
      </c>
      <c r="O38" s="37">
        <f t="shared" ref="O38:O45" si="1">N38+M38+L38+K38</f>
        <v>11.25</v>
      </c>
      <c r="P38" s="37">
        <v>9.25</v>
      </c>
      <c r="Q38" s="38">
        <f t="shared" si="0"/>
        <v>10.050000000000001</v>
      </c>
    </row>
    <row r="39" spans="2:30" s="31" customFormat="1" ht="39" customHeight="1">
      <c r="B39" s="13">
        <v>31</v>
      </c>
      <c r="C39" s="21" t="s">
        <v>43</v>
      </c>
      <c r="D39" s="21" t="s">
        <v>44</v>
      </c>
      <c r="E39" s="23">
        <v>35976</v>
      </c>
      <c r="F39" s="22" t="s">
        <v>113</v>
      </c>
      <c r="G39" s="22">
        <v>2017</v>
      </c>
      <c r="H39" s="22" t="s">
        <v>23</v>
      </c>
      <c r="I39" s="22" t="s">
        <v>117</v>
      </c>
      <c r="J39" s="22" t="s">
        <v>104</v>
      </c>
      <c r="K39" s="39">
        <v>4</v>
      </c>
      <c r="L39" s="39">
        <v>4.75</v>
      </c>
      <c r="M39" s="40">
        <v>2.25</v>
      </c>
      <c r="N39" s="39">
        <v>5</v>
      </c>
      <c r="O39" s="37">
        <f t="shared" si="1"/>
        <v>16</v>
      </c>
      <c r="P39" s="37">
        <v>9.75</v>
      </c>
      <c r="Q39" s="38">
        <f t="shared" si="0"/>
        <v>12.25</v>
      </c>
    </row>
    <row r="40" spans="2:30" s="31" customFormat="1" ht="39" customHeight="1">
      <c r="B40" s="13">
        <v>32</v>
      </c>
      <c r="C40" s="24" t="s">
        <v>38</v>
      </c>
      <c r="D40" s="24" t="s">
        <v>39</v>
      </c>
      <c r="E40" s="25"/>
      <c r="F40" s="25"/>
      <c r="G40" s="25">
        <v>2017</v>
      </c>
      <c r="H40" s="25" t="s">
        <v>40</v>
      </c>
      <c r="I40" s="22" t="s">
        <v>26</v>
      </c>
      <c r="J40" s="22" t="s">
        <v>104</v>
      </c>
      <c r="K40" s="39">
        <v>2</v>
      </c>
      <c r="L40" s="39">
        <v>1</v>
      </c>
      <c r="M40" s="40">
        <v>2</v>
      </c>
      <c r="N40" s="39">
        <v>5</v>
      </c>
      <c r="O40" s="37">
        <f t="shared" si="1"/>
        <v>10</v>
      </c>
      <c r="P40" s="37">
        <v>11.5</v>
      </c>
      <c r="Q40" s="38">
        <f t="shared" si="0"/>
        <v>10.899999999999999</v>
      </c>
    </row>
    <row r="41" spans="2:30" s="31" customFormat="1" ht="39" customHeight="1">
      <c r="B41" s="13">
        <v>33</v>
      </c>
      <c r="C41" s="24" t="s">
        <v>35</v>
      </c>
      <c r="D41" s="24" t="s">
        <v>36</v>
      </c>
      <c r="E41" s="25"/>
      <c r="F41" s="25"/>
      <c r="G41" s="25">
        <v>2017</v>
      </c>
      <c r="H41" s="25" t="s">
        <v>37</v>
      </c>
      <c r="I41" s="22" t="s">
        <v>26</v>
      </c>
      <c r="J41" s="22" t="s">
        <v>104</v>
      </c>
      <c r="K41" s="39">
        <v>2.25</v>
      </c>
      <c r="L41" s="39">
        <v>1.5</v>
      </c>
      <c r="M41" s="40">
        <v>1.75</v>
      </c>
      <c r="N41" s="39">
        <v>5</v>
      </c>
      <c r="O41" s="37">
        <f t="shared" si="1"/>
        <v>10.5</v>
      </c>
      <c r="P41" s="37">
        <v>10</v>
      </c>
      <c r="Q41" s="38">
        <f t="shared" si="0"/>
        <v>10.199999999999999</v>
      </c>
    </row>
    <row r="42" spans="2:30" s="31" customFormat="1" ht="39" customHeight="1">
      <c r="B42" s="13">
        <v>34</v>
      </c>
      <c r="C42" s="24" t="s">
        <v>41</v>
      </c>
      <c r="D42" s="24" t="s">
        <v>42</v>
      </c>
      <c r="E42" s="25"/>
      <c r="F42" s="25"/>
      <c r="G42" s="25">
        <v>2016</v>
      </c>
      <c r="H42" s="25" t="s">
        <v>25</v>
      </c>
      <c r="I42" s="22" t="s">
        <v>26</v>
      </c>
      <c r="J42" s="22" t="s">
        <v>105</v>
      </c>
      <c r="K42" s="39">
        <v>2.5</v>
      </c>
      <c r="L42" s="39">
        <v>1.75</v>
      </c>
      <c r="M42" s="40">
        <v>2</v>
      </c>
      <c r="N42" s="39">
        <v>5</v>
      </c>
      <c r="O42" s="37">
        <f t="shared" si="1"/>
        <v>11.25</v>
      </c>
      <c r="P42" s="37">
        <v>9.75</v>
      </c>
      <c r="Q42" s="38">
        <f t="shared" si="0"/>
        <v>10.35</v>
      </c>
    </row>
    <row r="43" spans="2:30" s="31" customFormat="1" ht="39" customHeight="1">
      <c r="B43" s="13">
        <v>35</v>
      </c>
      <c r="C43" s="21" t="s">
        <v>96</v>
      </c>
      <c r="D43" s="21" t="s">
        <v>97</v>
      </c>
      <c r="E43" s="23">
        <v>36026</v>
      </c>
      <c r="F43" s="22" t="s">
        <v>113</v>
      </c>
      <c r="G43" s="22">
        <v>2017</v>
      </c>
      <c r="H43" s="22" t="s">
        <v>22</v>
      </c>
      <c r="I43" s="22" t="s">
        <v>117</v>
      </c>
      <c r="J43" s="22" t="s">
        <v>105</v>
      </c>
      <c r="K43" s="39">
        <v>2</v>
      </c>
      <c r="L43" s="39">
        <v>3.25</v>
      </c>
      <c r="M43" s="40">
        <v>1.75</v>
      </c>
      <c r="N43" s="39">
        <v>5</v>
      </c>
      <c r="O43" s="37">
        <f t="shared" si="1"/>
        <v>12</v>
      </c>
      <c r="P43" s="37">
        <v>9.75</v>
      </c>
      <c r="Q43" s="38">
        <f t="shared" si="0"/>
        <v>10.65</v>
      </c>
    </row>
    <row r="44" spans="2:30" s="31" customFormat="1" ht="39" customHeight="1">
      <c r="B44" s="14">
        <v>36</v>
      </c>
      <c r="C44" s="21" t="s">
        <v>98</v>
      </c>
      <c r="D44" s="21" t="s">
        <v>99</v>
      </c>
      <c r="E44" s="23">
        <v>36570</v>
      </c>
      <c r="F44" s="22" t="s">
        <v>114</v>
      </c>
      <c r="G44" s="22">
        <v>2017</v>
      </c>
      <c r="H44" s="22" t="s">
        <v>24</v>
      </c>
      <c r="I44" s="22" t="s">
        <v>117</v>
      </c>
      <c r="J44" s="22" t="s">
        <v>104</v>
      </c>
      <c r="K44" s="39">
        <v>2.5</v>
      </c>
      <c r="L44" s="39">
        <v>4.75</v>
      </c>
      <c r="M44" s="40">
        <v>2</v>
      </c>
      <c r="N44" s="39">
        <v>5</v>
      </c>
      <c r="O44" s="37">
        <f t="shared" si="1"/>
        <v>14.25</v>
      </c>
      <c r="P44" s="37">
        <v>11.25</v>
      </c>
      <c r="Q44" s="38">
        <f t="shared" si="0"/>
        <v>12.45</v>
      </c>
    </row>
    <row r="45" spans="2:30" s="31" customFormat="1" ht="39" customHeight="1">
      <c r="B45" s="14">
        <v>37</v>
      </c>
      <c r="C45" s="21" t="s">
        <v>100</v>
      </c>
      <c r="D45" s="21" t="s">
        <v>101</v>
      </c>
      <c r="E45" s="23">
        <v>36003</v>
      </c>
      <c r="F45" s="22" t="s">
        <v>110</v>
      </c>
      <c r="G45" s="22">
        <v>2016</v>
      </c>
      <c r="H45" s="22" t="s">
        <v>21</v>
      </c>
      <c r="I45" s="22" t="s">
        <v>117</v>
      </c>
      <c r="J45" s="22" t="s">
        <v>104</v>
      </c>
      <c r="K45" s="37">
        <v>2.75</v>
      </c>
      <c r="L45" s="37">
        <v>2.75</v>
      </c>
      <c r="M45" s="37">
        <v>2.25</v>
      </c>
      <c r="N45" s="37">
        <v>5</v>
      </c>
      <c r="O45" s="37">
        <f t="shared" si="1"/>
        <v>12.75</v>
      </c>
      <c r="P45" s="37">
        <v>9.5</v>
      </c>
      <c r="Q45" s="38">
        <f t="shared" si="0"/>
        <v>10.8</v>
      </c>
    </row>
    <row r="46" spans="2:30" ht="18.75">
      <c r="D46" s="28" t="s">
        <v>131</v>
      </c>
      <c r="K46" s="32"/>
      <c r="L46" s="32"/>
      <c r="M46" s="33"/>
      <c r="N46" s="34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</sheetData>
  <sortState ref="B9:J45">
    <sortCondition ref="C9:C45"/>
  </sortState>
  <mergeCells count="5">
    <mergeCell ref="A6:N6"/>
    <mergeCell ref="A2:N2"/>
    <mergeCell ref="A3:N3"/>
    <mergeCell ref="A4:N4"/>
    <mergeCell ref="A5:N5"/>
  </mergeCells>
  <pageMargins left="0.23622047244094491" right="0.31496062992125984" top="0.47244094488188981" bottom="0.51181102362204722" header="0.31496062992125984" footer="0.35433070866141736"/>
  <pageSetup paperSize="9" scale="48" orientation="portrait" verticalDpi="0" r:id="rId1"/>
  <colBreaks count="1" manualBreakCount="1">
    <brk id="17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B6" sqref="B6:J19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16</v>
      </c>
    </row>
    <row r="3" spans="1:10" ht="31.5" customHeight="1">
      <c r="B3" s="10" t="s">
        <v>17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13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14</v>
      </c>
    </row>
    <row r="22" spans="1:10" ht="27.75" customHeight="1">
      <c r="B22" s="2" t="s">
        <v>15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Liste</vt:lpstr>
      <vt:lpstr>Répétitifes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2020-02-13T07:42:31Z</cp:lastPrinted>
  <dcterms:created xsi:type="dcterms:W3CDTF">2018-09-13T10:39:51Z</dcterms:created>
  <dcterms:modified xsi:type="dcterms:W3CDTF">2020-02-17T12:56:57Z</dcterms:modified>
</cp:coreProperties>
</file>